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5480" windowHeight="8190" tabRatio="816" activeTab="3"/>
  </bookViews>
  <sheets>
    <sheet name="fall_2004" sheetId="1" r:id="rId1"/>
    <sheet name="spring_2005" sheetId="2" r:id="rId2"/>
    <sheet name="Analyses" sheetId="4" r:id="rId3"/>
    <sheet name="risk factors" sheetId="6" r:id="rId4"/>
    <sheet name="Correl_SCRA 2001-02" sheetId="7" r:id="rId5"/>
    <sheet name="Correlation_pact" sheetId="8" r:id="rId6"/>
    <sheet name="Correlation_DIAL" sheetId="9" r:id="rId7"/>
    <sheet name="Corr_DIAL_1_3_GR" sheetId="10" r:id="rId8"/>
    <sheet name="Correl  Stanford 1st_3rd" sheetId="11" r:id="rId9"/>
    <sheet name="Corr_1_3_PASS" sheetId="13" r:id="rId10"/>
  </sheets>
  <calcPr calcId="125725"/>
</workbook>
</file>

<file path=xl/calcChain.xml><?xml version="1.0" encoding="utf-8"?>
<calcChain xmlns="http://schemas.openxmlformats.org/spreadsheetml/2006/main">
  <c r="D33" i="8"/>
  <c r="D9" i="6"/>
  <c r="D30"/>
  <c r="D29"/>
  <c r="D28"/>
  <c r="D27"/>
  <c r="D26"/>
  <c r="D24"/>
  <c r="D23"/>
  <c r="D22"/>
  <c r="D21"/>
  <c r="D20"/>
  <c r="D18"/>
  <c r="D17"/>
  <c r="D16"/>
  <c r="D15"/>
  <c r="D14"/>
  <c r="D13"/>
  <c r="D12"/>
  <c r="D11"/>
  <c r="D10"/>
  <c r="D8"/>
  <c r="D7"/>
  <c r="D6"/>
  <c r="D5"/>
  <c r="D4"/>
</calcChain>
</file>

<file path=xl/sharedStrings.xml><?xml version="1.0" encoding="utf-8"?>
<sst xmlns="http://schemas.openxmlformats.org/spreadsheetml/2006/main" count="1259" uniqueCount="197">
  <si>
    <t>CPL_ORAL_READING_f04</t>
  </si>
  <si>
    <t>Frequency</t>
  </si>
  <si>
    <t>Percent</t>
  </si>
  <si>
    <t>Cumulative</t>
  </si>
  <si>
    <t>Did Not Attempted</t>
  </si>
  <si>
    <t>Needs Substantial Intervention</t>
  </si>
  <si>
    <t>Needs Additional Instruction</t>
  </si>
  <si>
    <t>At Grade Level</t>
  </si>
  <si>
    <t>CPL_PHONEMIC_AWARENESS_f04</t>
  </si>
  <si>
    <t>CPL_PHONICS_f04</t>
  </si>
  <si>
    <t>CPL_READING_COMPREHENSION_f04</t>
  </si>
  <si>
    <t>CPL_READING_FLUENCY_f04</t>
  </si>
  <si>
    <t>CPL_SPEAKING_VOCABULARY_f04</t>
  </si>
  <si>
    <t>CPL_VOCABULARY_DEVELOPMENT_f04</t>
  </si>
  <si>
    <t>CPL_ORAL_READING_s05</t>
  </si>
  <si>
    <t>CPL_PHONEMIC_AWARENESS_s05</t>
  </si>
  <si>
    <t>CPL_PHONICS_s05</t>
  </si>
  <si>
    <t>CPL_READING_COMPREHENSION_s05</t>
  </si>
  <si>
    <t>CPL_READING_FLUENCY_s05</t>
  </si>
  <si>
    <t>CPL_SPEAKING_VOCABULARY_s05</t>
  </si>
  <si>
    <t>CPL_VOCABULARY_DEVELOPMENT_s05</t>
  </si>
  <si>
    <t>Component Performance Level  on Spring 2005  Stanford Test (3rd graders)</t>
  </si>
  <si>
    <t>Component Performance Level  on Fall 2004  Stanford Test (3rd graders)</t>
  </si>
  <si>
    <t>PHONICS</t>
  </si>
  <si>
    <t>Oral Reading</t>
  </si>
  <si>
    <t>Phonemic Awareness</t>
  </si>
  <si>
    <t>Total N</t>
  </si>
  <si>
    <t>Phonics</t>
  </si>
  <si>
    <t>Reading Comprehension</t>
  </si>
  <si>
    <t>Reading Fluency</t>
  </si>
  <si>
    <t>Speaking Vocabulary</t>
  </si>
  <si>
    <t>Vocabulary Development</t>
  </si>
  <si>
    <t>WM (%)</t>
  </si>
  <si>
    <t>WF (%)</t>
  </si>
  <si>
    <t>NONW M (%)</t>
  </si>
  <si>
    <t>NONW F(%)</t>
  </si>
  <si>
    <t>RACE/GENDER</t>
  </si>
  <si>
    <t>NEEDS Substantial Intervention  (Spring 2005- 3grade)</t>
  </si>
  <si>
    <t>Mom age&lt;18</t>
  </si>
  <si>
    <t>Mom age 18-19</t>
  </si>
  <si>
    <t>Mom age 20+</t>
  </si>
  <si>
    <t>Total Number</t>
  </si>
  <si>
    <t>Having  Any Disability</t>
  </si>
  <si>
    <t>Low Educated Mother( &lt; HS)</t>
  </si>
  <si>
    <t>Having Emotional/ Behavior Problems</t>
  </si>
  <si>
    <t>Having at Least One of the RF</t>
  </si>
  <si>
    <t>Having None of the RF</t>
  </si>
  <si>
    <t>Having  Only 1 RF</t>
  </si>
  <si>
    <t>Having  Only Disability</t>
  </si>
  <si>
    <t>Having Only Low Ed. Mother</t>
  </si>
  <si>
    <t>Having Only Emot. Problem</t>
  </si>
  <si>
    <t>Having  Only Disability and Low Ed Mom</t>
  </si>
  <si>
    <t>Having  Only Disability and Emot. Problem</t>
  </si>
  <si>
    <t>Having Low ed. Mom and Emot. Problem</t>
  </si>
  <si>
    <t>Having  2 RFs</t>
  </si>
  <si>
    <t>Having   3 RFs</t>
  </si>
  <si>
    <t>Having  None of the Three Risk Factors</t>
  </si>
  <si>
    <t>Having Any of the Three Risk Factors</t>
  </si>
  <si>
    <t xml:space="preserve">Having Only Disability (Any kind)                                                 </t>
  </si>
  <si>
    <t xml:space="preserve">Having Only Low Educated Mother (Educ. &lt;12 years)                     </t>
  </si>
  <si>
    <t xml:space="preserve">Having Only The 4 Emotional /Behavioral Problems                        </t>
  </si>
  <si>
    <t>Having only one of the risk factors</t>
  </si>
  <si>
    <t xml:space="preserve">Having  Disability and Low Educated Mother                             </t>
  </si>
  <si>
    <t xml:space="preserve">Having   Disability and Emotional Problems                             </t>
  </si>
  <si>
    <t xml:space="preserve">Having  Low Educated Mother and All 4 Emotional problems        </t>
  </si>
  <si>
    <t>Having any two of the risk factors</t>
  </si>
  <si>
    <t>Having three of the risk factors</t>
  </si>
  <si>
    <t>Having Free/Reduced Lunch</t>
  </si>
  <si>
    <t>Having Low Educated Mother: less than 12 years of education</t>
  </si>
  <si>
    <t>Having Any Disability</t>
  </si>
  <si>
    <t>Having Emotional / Behavioral Problem</t>
  </si>
  <si>
    <t>Foster Care or CPS before age of 4</t>
  </si>
  <si>
    <t>Mom age less than 18</t>
  </si>
  <si>
    <t>Mom Age 18-20</t>
  </si>
  <si>
    <t>TANF, FOOD STAMPS or Medicaid  before 4</t>
  </si>
  <si>
    <t>African American and Other/Male</t>
  </si>
  <si>
    <t>African American and Other/Female</t>
  </si>
  <si>
    <t>White/Male</t>
  </si>
  <si>
    <t>White/Female</t>
  </si>
  <si>
    <t>All cohort children</t>
  </si>
  <si>
    <t>Number</t>
  </si>
  <si>
    <t>NSI (%)</t>
  </si>
  <si>
    <t>Low Birth Weight (less than 2500g)</t>
  </si>
  <si>
    <t>RISK FACTORS            Stanford data- Spring 2005</t>
  </si>
  <si>
    <t>Notes: NSI (%)means percent of those who Need Substantial Intervention</t>
  </si>
  <si>
    <t>&lt;.0001</t>
  </si>
  <si>
    <t>ORAL READING</t>
  </si>
  <si>
    <t>READING COMPREHENSION</t>
  </si>
  <si>
    <t>READING FLUENCY</t>
  </si>
  <si>
    <t>SPEAKINGVOCABULARY</t>
  </si>
  <si>
    <t>VOCABULARY DEVELOPMENT</t>
  </si>
  <si>
    <t>PHONEMIC AWARENESS</t>
  </si>
  <si>
    <t>SPEAKING VOCABULARY</t>
  </si>
  <si>
    <t>listen</t>
  </si>
  <si>
    <t>speak</t>
  </si>
  <si>
    <t>write</t>
  </si>
  <si>
    <t>liter</t>
  </si>
  <si>
    <t>Positive coefficient- positive correlation</t>
  </si>
  <si>
    <t>statistically significant coefficient</t>
  </si>
  <si>
    <t>Coefficients closer to 1. -bigger correlation</t>
  </si>
  <si>
    <t>literature and reading</t>
  </si>
  <si>
    <t>Correlation between SCRA(kindergarten2001-02) language components and Stanford test ( 3rd grade 2004-05) components</t>
  </si>
  <si>
    <t>Notes:</t>
  </si>
  <si>
    <t>elev3</t>
  </si>
  <si>
    <t>ewt3</t>
  </si>
  <si>
    <t>elev4</t>
  </si>
  <si>
    <t>ewt4</t>
  </si>
  <si>
    <t>elev5</t>
  </si>
  <si>
    <t>ewt5</t>
  </si>
  <si>
    <t>elev6</t>
  </si>
  <si>
    <t>ewt6</t>
  </si>
  <si>
    <t>Correlation between PACT components and Stanford test ( 3rd grade 2004-05) components</t>
  </si>
  <si>
    <t>Elev3 = ELA level in 3rd garde</t>
  </si>
  <si>
    <t>below basic</t>
  </si>
  <si>
    <t>basic</t>
  </si>
  <si>
    <t>advanced</t>
  </si>
  <si>
    <t>proficient</t>
  </si>
  <si>
    <t>ewt3= ELA WEIGHT in 3 grade</t>
  </si>
  <si>
    <t>below basic1</t>
  </si>
  <si>
    <t>below basic2</t>
  </si>
  <si>
    <t>Correlation between DIAL 3 scores and Reading first grade SPRING 2007</t>
  </si>
  <si>
    <t>Dial3 Language Score</t>
  </si>
  <si>
    <t>Dial3 General Cognitive Score</t>
  </si>
  <si>
    <t>Dial3 Physical Development Score</t>
  </si>
  <si>
    <t>Dial3 LanguageScore</t>
  </si>
  <si>
    <t>Dial3 Physical DevelopmentScore</t>
  </si>
  <si>
    <t>1GR</t>
  </si>
  <si>
    <t>3GR</t>
  </si>
  <si>
    <t xml:space="preserve"> PHONICS</t>
  </si>
  <si>
    <t>Correlation Dial with Reading Test Scores for Spring2007( 1st gr) and Spring 2009(3 rd gr)</t>
  </si>
  <si>
    <t>PHONICS 3gr</t>
  </si>
  <si>
    <t>PHONICS 1gr</t>
  </si>
  <si>
    <t>1gr</t>
  </si>
  <si>
    <t>N= 1192</t>
  </si>
  <si>
    <t>Correlation between reading scores in  Spring 2007 (1st grade) and Spring 2009 ( 3rd grade)</t>
  </si>
  <si>
    <t>Pearson Correlation Coefficients</t>
  </si>
  <si>
    <t>Prob &gt; |r| under H0: Rho=0</t>
  </si>
  <si>
    <t>Number of Observations</t>
  </si>
  <si>
    <t>Note :</t>
  </si>
  <si>
    <t xml:space="preserve">Note:  Social Development and Self Help Development  from Dial 3 Scores do not corelate with Reading Stanford data </t>
  </si>
  <si>
    <t>VOCABULARY DEVELOP</t>
  </si>
  <si>
    <t xml:space="preserve"> READING COMPREHEN</t>
  </si>
  <si>
    <t>Correlation between reading scores in  Spring 2007 (1st grade) and Spring 2009 ( 3rd grade) and PASS ELA and Writing for 3grade -2009</t>
  </si>
  <si>
    <t>ORAL READING     1 gr</t>
  </si>
  <si>
    <t>PHONEMIC  AWARENESS 1gr</t>
  </si>
  <si>
    <t>READING COMPREHEN1gr</t>
  </si>
  <si>
    <t>READING FLUENCY  1gr</t>
  </si>
  <si>
    <t>SPEAKING VOC  1gr</t>
  </si>
  <si>
    <t>VOCABUL DEVELOP  1gr</t>
  </si>
  <si>
    <t>ORAL READING 3gr</t>
  </si>
  <si>
    <t>PHONEMIC AWARENESS  3gr</t>
  </si>
  <si>
    <t>READING COMPREHEN  3gr</t>
  </si>
  <si>
    <t>READING FLUENCY 3gr</t>
  </si>
  <si>
    <t>SPEAKING VOC  3gr</t>
  </si>
  <si>
    <t>VOCABUL DEVELOP  3gr</t>
  </si>
  <si>
    <t>READING COMPREHEN</t>
  </si>
  <si>
    <t>3gr</t>
  </si>
  <si>
    <t xml:space="preserve"> PHONEMIC AWARENESS</t>
  </si>
  <si>
    <t>ORAL    READING</t>
  </si>
  <si>
    <t>ORAL   READING</t>
  </si>
  <si>
    <t>SPEAKING VOC     1gr</t>
  </si>
  <si>
    <t>READING COMPREHEN 1gr</t>
  </si>
  <si>
    <t>Writing Scale Scores</t>
  </si>
  <si>
    <t>Writing Report Card Abs. Weights</t>
  </si>
  <si>
    <t>ELA Scale Scores</t>
  </si>
  <si>
    <t>ElA Report Card Abs. Weights</t>
  </si>
  <si>
    <t>Lexile Score  for Reading</t>
  </si>
  <si>
    <t>PASS 09</t>
  </si>
  <si>
    <t>STANFORD  1st GRADE</t>
  </si>
  <si>
    <t>STANFORD  3rd  GRADE</t>
  </si>
  <si>
    <t>Each cell includes:</t>
  </si>
  <si>
    <t>PHONEMIC AWAREN  3gr</t>
  </si>
  <si>
    <t>Dial3  General Cognitive Score</t>
  </si>
  <si>
    <t>Stanford 3grade</t>
  </si>
  <si>
    <t>PACT 3grade</t>
  </si>
  <si>
    <t>PACT 4grade</t>
  </si>
  <si>
    <t>PACT 5grade</t>
  </si>
  <si>
    <t>PACT 6grade</t>
  </si>
  <si>
    <t>READING COMPREH 1gr</t>
  </si>
  <si>
    <t>READING COMPREH  3gr</t>
  </si>
  <si>
    <t>PASS</t>
  </si>
  <si>
    <t>Writing/ELA</t>
  </si>
  <si>
    <t>Performance Level:</t>
  </si>
  <si>
    <t xml:space="preserve">1 = not met </t>
  </si>
  <si>
    <t>2 = met</t>
  </si>
  <si>
    <t xml:space="preserve">3 = exemplary </t>
  </si>
  <si>
    <t>Writing  Performance Level</t>
  </si>
  <si>
    <t>ELA  Performance Level</t>
  </si>
  <si>
    <t>Report Card Absolute weights</t>
  </si>
  <si>
    <t>1 = Not Met 1</t>
  </si>
  <si>
    <t>2 = Not Met 2</t>
  </si>
  <si>
    <t>3 = Met</t>
  </si>
  <si>
    <t>4 = Exemplary 4</t>
  </si>
  <si>
    <t>5 = Exemplary 5</t>
  </si>
  <si>
    <t>1=</t>
  </si>
  <si>
    <t>Beginning Reader</t>
  </si>
  <si>
    <t>Lexile  range 3grade participants : 1 - 965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</si>
</sst>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288"/>
      <name val="Arial"/>
      <family val="2"/>
    </font>
    <font>
      <b/>
      <sz val="10"/>
      <color rgb="FF002288"/>
      <name val="Arial"/>
      <family val="2"/>
    </font>
    <font>
      <sz val="10"/>
      <color rgb="FF00228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name val="Arial"/>
    </font>
    <font>
      <sz val="11"/>
      <name val="Arial"/>
    </font>
    <font>
      <b/>
      <sz val="14"/>
      <name val="Arial"/>
      <family val="2"/>
    </font>
    <font>
      <b/>
      <sz val="11"/>
      <name val="Arial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color rgb="FF002288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rgb="FF00228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3" tint="0.59999389629810485"/>
      <name val="Arial"/>
      <family val="2"/>
    </font>
    <font>
      <b/>
      <sz val="9"/>
      <color theme="3" tint="0.59999389629810485"/>
      <name val="Arial"/>
      <family val="2"/>
    </font>
    <font>
      <sz val="8"/>
      <name val="Calibri"/>
      <family val="2"/>
      <scheme val="minor"/>
    </font>
    <font>
      <b/>
      <sz val="8"/>
      <color theme="4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233">
    <xf numFmtId="0" fontId="0" fillId="0" borderId="0" xfId="0"/>
    <xf numFmtId="0" fontId="4" fillId="0" borderId="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/>
    <xf numFmtId="0" fontId="3" fillId="0" borderId="9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3" fillId="3" borderId="9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3" fillId="4" borderId="11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vertical="top"/>
    </xf>
    <xf numFmtId="0" fontId="4" fillId="4" borderId="13" xfId="0" applyFont="1" applyFill="1" applyBorder="1" applyAlignment="1">
      <alignment vertical="top"/>
    </xf>
    <xf numFmtId="0" fontId="0" fillId="0" borderId="22" xfId="0" applyBorder="1"/>
    <xf numFmtId="0" fontId="1" fillId="0" borderId="22" xfId="0" applyFont="1" applyBorder="1"/>
    <xf numFmtId="0" fontId="8" fillId="0" borderId="23" xfId="0" applyFont="1" applyBorder="1"/>
    <xf numFmtId="0" fontId="10" fillId="0" borderId="22" xfId="0" applyFont="1" applyBorder="1"/>
    <xf numFmtId="0" fontId="1" fillId="0" borderId="22" xfId="0" applyFont="1" applyFill="1" applyBorder="1"/>
    <xf numFmtId="0" fontId="1" fillId="0" borderId="22" xfId="0" applyFont="1" applyBorder="1" applyAlignment="1">
      <alignment wrapText="1"/>
    </xf>
    <xf numFmtId="0" fontId="12" fillId="0" borderId="0" xfId="1" applyFont="1"/>
    <xf numFmtId="0" fontId="11" fillId="0" borderId="0" xfId="1"/>
    <xf numFmtId="0" fontId="12" fillId="0" borderId="31" xfId="1" applyFont="1" applyBorder="1"/>
    <xf numFmtId="0" fontId="14" fillId="5" borderId="35" xfId="1" applyFont="1" applyFill="1" applyBorder="1"/>
    <xf numFmtId="0" fontId="12" fillId="0" borderId="35" xfId="1" applyFont="1" applyBorder="1"/>
    <xf numFmtId="0" fontId="12" fillId="0" borderId="35" xfId="1" applyFont="1" applyFill="1" applyBorder="1"/>
    <xf numFmtId="0" fontId="14" fillId="5" borderId="38" xfId="1" applyFont="1" applyFill="1" applyBorder="1"/>
    <xf numFmtId="0" fontId="14" fillId="0" borderId="35" xfId="1" applyFont="1" applyFill="1" applyBorder="1"/>
    <xf numFmtId="0" fontId="14" fillId="5" borderId="39" xfId="1" applyFont="1" applyFill="1" applyBorder="1"/>
    <xf numFmtId="0" fontId="15" fillId="6" borderId="28" xfId="1" applyFont="1" applyFill="1" applyBorder="1"/>
    <xf numFmtId="0" fontId="16" fillId="0" borderId="0" xfId="1" applyFont="1"/>
    <xf numFmtId="0" fontId="13" fillId="0" borderId="25" xfId="1" applyFont="1" applyBorder="1" applyAlignment="1">
      <alignment vertical="center"/>
    </xf>
    <xf numFmtId="0" fontId="13" fillId="0" borderId="28" xfId="1" applyFont="1" applyBorder="1" applyAlignment="1">
      <alignment vertical="center"/>
    </xf>
    <xf numFmtId="0" fontId="13" fillId="0" borderId="26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wrapText="1"/>
    </xf>
    <xf numFmtId="0" fontId="6" fillId="0" borderId="32" xfId="1" applyFont="1" applyBorder="1" applyAlignment="1">
      <alignment wrapText="1"/>
    </xf>
    <xf numFmtId="0" fontId="6" fillId="0" borderId="33" xfId="1" applyFont="1" applyBorder="1" applyAlignment="1">
      <alignment wrapText="1"/>
    </xf>
    <xf numFmtId="0" fontId="17" fillId="0" borderId="39" xfId="1" applyFont="1" applyBorder="1"/>
    <xf numFmtId="0" fontId="17" fillId="0" borderId="40" xfId="1" applyFont="1" applyBorder="1"/>
    <xf numFmtId="0" fontId="17" fillId="0" borderId="41" xfId="1" applyFont="1" applyBorder="1"/>
    <xf numFmtId="0" fontId="19" fillId="0" borderId="34" xfId="1" applyFont="1" applyBorder="1"/>
    <xf numFmtId="0" fontId="19" fillId="0" borderId="45" xfId="1" applyFont="1" applyBorder="1"/>
    <xf numFmtId="0" fontId="19" fillId="0" borderId="43" xfId="1" applyFont="1" applyBorder="1"/>
    <xf numFmtId="0" fontId="19" fillId="0" borderId="46" xfId="1" applyFont="1" applyBorder="1"/>
    <xf numFmtId="0" fontId="13" fillId="5" borderId="37" xfId="1" applyFont="1" applyFill="1" applyBorder="1"/>
    <xf numFmtId="0" fontId="13" fillId="5" borderId="47" xfId="1" applyFont="1" applyFill="1" applyBorder="1"/>
    <xf numFmtId="0" fontId="13" fillId="5" borderId="36" xfId="1" applyFont="1" applyFill="1" applyBorder="1"/>
    <xf numFmtId="0" fontId="19" fillId="0" borderId="37" xfId="1" applyFont="1" applyBorder="1"/>
    <xf numFmtId="0" fontId="19" fillId="0" borderId="35" xfId="1" applyFont="1" applyBorder="1"/>
    <xf numFmtId="0" fontId="19" fillId="0" borderId="22" xfId="1" applyFont="1" applyBorder="1"/>
    <xf numFmtId="0" fontId="19" fillId="0" borderId="36" xfId="1" applyFont="1" applyBorder="1"/>
    <xf numFmtId="0" fontId="13" fillId="5" borderId="23" xfId="1" applyFont="1" applyFill="1" applyBorder="1"/>
    <xf numFmtId="0" fontId="13" fillId="0" borderId="37" xfId="1" applyFont="1" applyFill="1" applyBorder="1"/>
    <xf numFmtId="0" fontId="13" fillId="5" borderId="42" xfId="1" applyFont="1" applyFill="1" applyBorder="1"/>
    <xf numFmtId="0" fontId="19" fillId="0" borderId="39" xfId="1" applyFont="1" applyBorder="1"/>
    <xf numFmtId="0" fontId="19" fillId="0" borderId="40" xfId="1" applyFont="1" applyBorder="1"/>
    <xf numFmtId="0" fontId="19" fillId="0" borderId="41" xfId="1" applyFont="1" applyBorder="1"/>
    <xf numFmtId="0" fontId="13" fillId="6" borderId="42" xfId="1" applyFont="1" applyFill="1" applyBorder="1"/>
    <xf numFmtId="0" fontId="13" fillId="5" borderId="44" xfId="1" applyFont="1" applyFill="1" applyBorder="1"/>
    <xf numFmtId="0" fontId="15" fillId="0" borderId="35" xfId="1" applyFont="1" applyFill="1" applyBorder="1"/>
    <xf numFmtId="0" fontId="0" fillId="0" borderId="27" xfId="0" applyBorder="1"/>
    <xf numFmtId="0" fontId="6" fillId="0" borderId="30" xfId="1" applyFont="1" applyBorder="1" applyAlignment="1">
      <alignment vertical="center"/>
    </xf>
    <xf numFmtId="164" fontId="19" fillId="0" borderId="45" xfId="1" applyNumberFormat="1" applyFont="1" applyBorder="1"/>
    <xf numFmtId="164" fontId="13" fillId="5" borderId="47" xfId="1" applyNumberFormat="1" applyFont="1" applyFill="1" applyBorder="1"/>
    <xf numFmtId="0" fontId="18" fillId="0" borderId="0" xfId="1" applyFont="1"/>
    <xf numFmtId="0" fontId="2" fillId="0" borderId="5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2" borderId="51" xfId="0" applyFont="1" applyFill="1" applyBorder="1" applyAlignment="1">
      <alignment horizontal="right" vertical="top"/>
    </xf>
    <xf numFmtId="0" fontId="2" fillId="0" borderId="48" xfId="0" applyFont="1" applyFill="1" applyBorder="1" applyAlignment="1">
      <alignment horizontal="right" vertical="top"/>
    </xf>
    <xf numFmtId="0" fontId="2" fillId="0" borderId="53" xfId="0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0" fillId="0" borderId="16" xfId="0" applyFill="1" applyBorder="1" applyAlignment="1">
      <alignment horizontal="right" vertical="top"/>
    </xf>
    <xf numFmtId="0" fontId="0" fillId="0" borderId="14" xfId="0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3" xfId="0" applyFill="1" applyBorder="1" applyAlignment="1">
      <alignment horizontal="right" vertical="top"/>
    </xf>
    <xf numFmtId="0" fontId="0" fillId="0" borderId="8" xfId="0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0" fontId="0" fillId="0" borderId="21" xfId="0" applyFill="1" applyBorder="1" applyAlignment="1">
      <alignment horizontal="right" vertical="top"/>
    </xf>
    <xf numFmtId="0" fontId="20" fillId="0" borderId="15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0" fontId="20" fillId="0" borderId="7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4" xfId="0" applyFont="1" applyFill="1" applyBorder="1" applyAlignment="1">
      <alignment horizontal="right" vertical="top"/>
    </xf>
    <xf numFmtId="0" fontId="22" fillId="0" borderId="2" xfId="0" applyFont="1" applyFill="1" applyBorder="1" applyAlignment="1">
      <alignment horizontal="right" vertical="top"/>
    </xf>
    <xf numFmtId="0" fontId="22" fillId="0" borderId="16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2" fillId="0" borderId="18" xfId="0" applyFont="1" applyFill="1" applyBorder="1" applyAlignment="1">
      <alignment horizontal="right" vertical="top"/>
    </xf>
    <xf numFmtId="0" fontId="22" fillId="0" borderId="3" xfId="0" applyFont="1" applyFill="1" applyBorder="1" applyAlignment="1">
      <alignment horizontal="right" vertical="top"/>
    </xf>
    <xf numFmtId="0" fontId="22" fillId="0" borderId="8" xfId="0" applyFont="1" applyFill="1" applyBorder="1" applyAlignment="1">
      <alignment horizontal="right" vertical="top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Fill="1"/>
    <xf numFmtId="0" fontId="25" fillId="0" borderId="54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right" vertical="top"/>
    </xf>
    <xf numFmtId="0" fontId="26" fillId="0" borderId="16" xfId="0" applyFont="1" applyFill="1" applyBorder="1" applyAlignment="1">
      <alignment horizontal="right" vertical="top"/>
    </xf>
    <xf numFmtId="0" fontId="26" fillId="0" borderId="14" xfId="0" applyFont="1" applyFill="1" applyBorder="1" applyAlignment="1">
      <alignment horizontal="right" vertical="top"/>
    </xf>
    <xf numFmtId="0" fontId="26" fillId="0" borderId="18" xfId="0" applyFont="1" applyFill="1" applyBorder="1" applyAlignment="1">
      <alignment horizontal="right" vertical="top"/>
    </xf>
    <xf numFmtId="0" fontId="26" fillId="0" borderId="3" xfId="0" applyFont="1" applyFill="1" applyBorder="1" applyAlignment="1">
      <alignment horizontal="right" vertical="top"/>
    </xf>
    <xf numFmtId="0" fontId="26" fillId="0" borderId="8" xfId="0" applyFont="1" applyFill="1" applyBorder="1" applyAlignment="1">
      <alignment horizontal="right" vertical="top"/>
    </xf>
    <xf numFmtId="0" fontId="26" fillId="0" borderId="20" xfId="0" applyFont="1" applyFill="1" applyBorder="1" applyAlignment="1">
      <alignment horizontal="right" vertical="top"/>
    </xf>
    <xf numFmtId="0" fontId="26" fillId="0" borderId="21" xfId="0" applyFont="1" applyFill="1" applyBorder="1" applyAlignment="1">
      <alignment horizontal="right" vertical="top"/>
    </xf>
    <xf numFmtId="0" fontId="25" fillId="0" borderId="55" xfId="0" applyFont="1" applyFill="1" applyBorder="1" applyAlignment="1">
      <alignment horizontal="right" vertical="top" wrapText="1"/>
    </xf>
    <xf numFmtId="0" fontId="27" fillId="0" borderId="9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right" vertical="top" wrapText="1"/>
    </xf>
    <xf numFmtId="0" fontId="28" fillId="0" borderId="14" xfId="0" applyFont="1" applyFill="1" applyBorder="1" applyAlignment="1">
      <alignment horizontal="right" vertical="top" wrapText="1"/>
    </xf>
    <xf numFmtId="0" fontId="28" fillId="0" borderId="18" xfId="0" applyFont="1" applyFill="1" applyBorder="1" applyAlignment="1">
      <alignment horizontal="right" vertical="top" wrapText="1"/>
    </xf>
    <xf numFmtId="0" fontId="28" fillId="0" borderId="3" xfId="0" applyFont="1" applyFill="1" applyBorder="1" applyAlignment="1">
      <alignment horizontal="right" vertical="top" wrapText="1"/>
    </xf>
    <xf numFmtId="0" fontId="28" fillId="0" borderId="8" xfId="0" applyFont="1" applyFill="1" applyBorder="1" applyAlignment="1">
      <alignment horizontal="right" vertical="top" wrapText="1"/>
    </xf>
    <xf numFmtId="0" fontId="28" fillId="0" borderId="20" xfId="0" applyFont="1" applyFill="1" applyBorder="1" applyAlignment="1">
      <alignment horizontal="right" vertical="top" wrapText="1"/>
    </xf>
    <xf numFmtId="0" fontId="28" fillId="0" borderId="21" xfId="0" applyFont="1" applyFill="1" applyBorder="1" applyAlignment="1">
      <alignment horizontal="right" vertical="top" wrapText="1"/>
    </xf>
    <xf numFmtId="0" fontId="29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right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right" vertical="top" wrapText="1"/>
    </xf>
    <xf numFmtId="0" fontId="27" fillId="0" borderId="54" xfId="0" applyFont="1" applyFill="1" applyBorder="1" applyAlignment="1">
      <alignment horizontal="center" vertical="top" wrapText="1"/>
    </xf>
    <xf numFmtId="0" fontId="26" fillId="0" borderId="0" xfId="0" applyFont="1"/>
    <xf numFmtId="0" fontId="27" fillId="0" borderId="5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31" fillId="0" borderId="55" xfId="0" applyFont="1" applyFill="1" applyBorder="1" applyAlignment="1">
      <alignment horizontal="left" vertical="top" wrapText="1"/>
    </xf>
    <xf numFmtId="0" fontId="31" fillId="0" borderId="5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7" fillId="0" borderId="15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center" vertical="top"/>
    </xf>
    <xf numFmtId="0" fontId="27" fillId="0" borderId="7" xfId="0" applyFont="1" applyFill="1" applyBorder="1" applyAlignment="1">
      <alignment horizontal="center" vertical="top"/>
    </xf>
    <xf numFmtId="0" fontId="29" fillId="0" borderId="62" xfId="0" applyFont="1" applyFill="1" applyBorder="1" applyAlignment="1">
      <alignment horizontal="center" vertical="top"/>
    </xf>
    <xf numFmtId="0" fontId="34" fillId="0" borderId="2" xfId="0" applyFont="1" applyFill="1" applyBorder="1" applyAlignment="1">
      <alignment horizontal="right" vertical="top"/>
    </xf>
    <xf numFmtId="0" fontId="34" fillId="0" borderId="16" xfId="0" applyFont="1" applyFill="1" applyBorder="1" applyAlignment="1">
      <alignment horizontal="right" vertical="top"/>
    </xf>
    <xf numFmtId="0" fontId="34" fillId="0" borderId="14" xfId="0" applyFont="1" applyFill="1" applyBorder="1" applyAlignment="1">
      <alignment horizontal="right" vertical="top"/>
    </xf>
    <xf numFmtId="0" fontId="34" fillId="0" borderId="18" xfId="0" applyFont="1" applyFill="1" applyBorder="1" applyAlignment="1">
      <alignment horizontal="right" vertical="top"/>
    </xf>
    <xf numFmtId="0" fontId="34" fillId="0" borderId="3" xfId="0" applyFont="1" applyFill="1" applyBorder="1" applyAlignment="1">
      <alignment horizontal="right" vertical="top"/>
    </xf>
    <xf numFmtId="0" fontId="34" fillId="0" borderId="8" xfId="0" applyFont="1" applyFill="1" applyBorder="1" applyAlignment="1">
      <alignment horizontal="right" vertical="top"/>
    </xf>
    <xf numFmtId="0" fontId="29" fillId="0" borderId="9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horizontal="right" vertical="top" wrapText="1"/>
    </xf>
    <xf numFmtId="0" fontId="35" fillId="0" borderId="8" xfId="0" applyFont="1" applyFill="1" applyBorder="1" applyAlignment="1">
      <alignment horizontal="right" vertical="top" wrapText="1"/>
    </xf>
    <xf numFmtId="0" fontId="30" fillId="0" borderId="3" xfId="0" applyFont="1" applyFill="1" applyBorder="1" applyAlignment="1">
      <alignment horizontal="right" vertical="top" wrapText="1"/>
    </xf>
    <xf numFmtId="0" fontId="29" fillId="0" borderId="3" xfId="0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27" fillId="0" borderId="55" xfId="0" applyFont="1" applyFill="1" applyBorder="1" applyAlignment="1">
      <alignment horizontal="right" vertical="top" wrapText="1"/>
    </xf>
    <xf numFmtId="0" fontId="27" fillId="0" borderId="56" xfId="0" applyFont="1" applyFill="1" applyBorder="1" applyAlignment="1">
      <alignment horizontal="right" vertical="top" wrapText="1"/>
    </xf>
    <xf numFmtId="0" fontId="29" fillId="0" borderId="8" xfId="0" applyFont="1" applyFill="1" applyBorder="1" applyAlignment="1">
      <alignment horizontal="right" vertical="top" wrapText="1"/>
    </xf>
    <xf numFmtId="0" fontId="21" fillId="0" borderId="58" xfId="0" applyFont="1" applyFill="1" applyBorder="1" applyAlignment="1">
      <alignment horizontal="center" vertical="top" wrapText="1"/>
    </xf>
    <xf numFmtId="0" fontId="21" fillId="0" borderId="69" xfId="0" applyFont="1" applyFill="1" applyBorder="1" applyAlignment="1">
      <alignment horizontal="center" vertical="top"/>
    </xf>
    <xf numFmtId="0" fontId="21" fillId="0" borderId="62" xfId="0" applyFont="1" applyFill="1" applyBorder="1" applyAlignment="1">
      <alignment horizontal="center" vertical="top"/>
    </xf>
    <xf numFmtId="0" fontId="21" fillId="0" borderId="52" xfId="0" applyFont="1" applyFill="1" applyBorder="1" applyAlignment="1">
      <alignment horizontal="center" vertical="top"/>
    </xf>
    <xf numFmtId="0" fontId="22" fillId="0" borderId="59" xfId="0" applyFont="1" applyFill="1" applyBorder="1" applyAlignment="1">
      <alignment horizontal="right" vertical="top"/>
    </xf>
    <xf numFmtId="0" fontId="22" fillId="0" borderId="60" xfId="0" applyFont="1" applyFill="1" applyBorder="1" applyAlignment="1">
      <alignment horizontal="right" vertical="top"/>
    </xf>
    <xf numFmtId="0" fontId="22" fillId="0" borderId="61" xfId="0" applyFont="1" applyFill="1" applyBorder="1" applyAlignment="1">
      <alignment horizontal="right" vertical="top"/>
    </xf>
    <xf numFmtId="0" fontId="21" fillId="0" borderId="70" xfId="0" applyFont="1" applyFill="1" applyBorder="1" applyAlignment="1">
      <alignment horizontal="right" vertical="top" wrapText="1"/>
    </xf>
    <xf numFmtId="0" fontId="21" fillId="0" borderId="71" xfId="0" applyFont="1" applyFill="1" applyBorder="1" applyAlignment="1">
      <alignment horizontal="right" vertical="top" wrapText="1"/>
    </xf>
    <xf numFmtId="0" fontId="22" fillId="0" borderId="72" xfId="0" applyFont="1" applyFill="1" applyBorder="1" applyAlignment="1">
      <alignment horizontal="right" vertical="top"/>
    </xf>
    <xf numFmtId="0" fontId="22" fillId="0" borderId="73" xfId="0" applyFont="1" applyFill="1" applyBorder="1" applyAlignment="1">
      <alignment horizontal="right" vertical="top"/>
    </xf>
    <xf numFmtId="0" fontId="22" fillId="0" borderId="74" xfId="0" applyFont="1" applyFill="1" applyBorder="1" applyAlignment="1">
      <alignment horizontal="right" vertical="top"/>
    </xf>
    <xf numFmtId="0" fontId="22" fillId="0" borderId="75" xfId="0" applyFont="1" applyFill="1" applyBorder="1" applyAlignment="1">
      <alignment horizontal="right" vertical="top"/>
    </xf>
    <xf numFmtId="0" fontId="22" fillId="0" borderId="70" xfId="0" applyFont="1" applyFill="1" applyBorder="1" applyAlignment="1">
      <alignment horizontal="right" vertical="top"/>
    </xf>
    <xf numFmtId="0" fontId="22" fillId="0" borderId="71" xfId="0" applyFont="1" applyFill="1" applyBorder="1" applyAlignment="1">
      <alignment horizontal="right" vertical="top"/>
    </xf>
    <xf numFmtId="0" fontId="21" fillId="0" borderId="76" xfId="0" applyFont="1" applyFill="1" applyBorder="1" applyAlignment="1">
      <alignment horizontal="right" vertical="top" wrapText="1"/>
    </xf>
    <xf numFmtId="0" fontId="21" fillId="0" borderId="77" xfId="0" applyFont="1" applyFill="1" applyBorder="1" applyAlignment="1">
      <alignment horizontal="right" vertical="top" wrapText="1"/>
    </xf>
    <xf numFmtId="0" fontId="29" fillId="0" borderId="61" xfId="0" applyFont="1" applyFill="1" applyBorder="1" applyAlignment="1">
      <alignment horizontal="right" vertical="top" wrapText="1"/>
    </xf>
    <xf numFmtId="0" fontId="36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5" fillId="0" borderId="62" xfId="0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2" fillId="2" borderId="49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63" xfId="0" applyFont="1" applyFill="1" applyBorder="1" applyAlignment="1">
      <alignment horizontal="center" vertical="top"/>
    </xf>
    <xf numFmtId="0" fontId="2" fillId="0" borderId="64" xfId="0" applyFont="1" applyFill="1" applyBorder="1" applyAlignment="1">
      <alignment horizontal="center" vertical="top"/>
    </xf>
    <xf numFmtId="0" fontId="2" fillId="0" borderId="65" xfId="0" applyFont="1" applyFill="1" applyBorder="1" applyAlignment="1">
      <alignment horizontal="center" vertical="top"/>
    </xf>
    <xf numFmtId="0" fontId="2" fillId="0" borderId="66" xfId="0" applyFont="1" applyFill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top"/>
    </xf>
    <xf numFmtId="0" fontId="2" fillId="0" borderId="67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24" fillId="0" borderId="48" xfId="0" applyFont="1" applyBorder="1" applyAlignment="1">
      <alignment horizontal="center"/>
    </xf>
    <xf numFmtId="0" fontId="0" fillId="0" borderId="0" xfId="0" applyAlignment="1">
      <alignment horizontal="left"/>
    </xf>
    <xf numFmtId="0" fontId="25" fillId="0" borderId="15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3" fillId="0" borderId="48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7" xfId="0" applyFont="1" applyFill="1" applyBorder="1" applyAlignment="1">
      <alignment horizontal="center" vertical="top" wrapText="1"/>
    </xf>
    <xf numFmtId="0" fontId="23" fillId="0" borderId="57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Normal="100" workbookViewId="0">
      <selection activeCell="H20" sqref="H20"/>
    </sheetView>
  </sheetViews>
  <sheetFormatPr defaultRowHeight="15"/>
  <cols>
    <col min="1" max="1" width="39.140625" style="12" customWidth="1"/>
    <col min="2" max="2" width="11.140625" customWidth="1"/>
    <col min="3" max="3" width="10.7109375" customWidth="1"/>
    <col min="4" max="4" width="11.7109375" customWidth="1"/>
    <col min="5" max="5" width="14.85546875" customWidth="1"/>
  </cols>
  <sheetData>
    <row r="1" spans="1:5" ht="18.75">
      <c r="A1" s="202" t="s">
        <v>22</v>
      </c>
      <c r="B1" s="202"/>
      <c r="C1" s="202"/>
      <c r="D1" s="202"/>
      <c r="E1" s="202"/>
    </row>
    <row r="2" spans="1:5" ht="15.75" thickBot="1"/>
    <row r="3" spans="1:5" ht="22.5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3</v>
      </c>
    </row>
    <row r="4" spans="1:5" ht="13.5" customHeight="1">
      <c r="A4" s="9"/>
      <c r="B4" s="10"/>
      <c r="C4" s="10"/>
      <c r="D4" s="10" t="s">
        <v>1</v>
      </c>
      <c r="E4" s="11" t="s">
        <v>2</v>
      </c>
    </row>
    <row r="5" spans="1:5">
      <c r="A5" s="4" t="s">
        <v>4</v>
      </c>
      <c r="B5" s="1">
        <v>14</v>
      </c>
      <c r="C5" s="1">
        <v>0.57999999999999996</v>
      </c>
      <c r="D5" s="1">
        <v>14</v>
      </c>
      <c r="E5" s="2">
        <v>0.57999999999999996</v>
      </c>
    </row>
    <row r="6" spans="1:5">
      <c r="A6" s="13" t="s">
        <v>5</v>
      </c>
      <c r="B6" s="14">
        <v>1378</v>
      </c>
      <c r="C6" s="14">
        <v>56.75</v>
      </c>
      <c r="D6" s="14">
        <v>1392</v>
      </c>
      <c r="E6" s="15">
        <v>57.33</v>
      </c>
    </row>
    <row r="7" spans="1:5">
      <c r="A7" s="4" t="s">
        <v>6</v>
      </c>
      <c r="B7" s="1">
        <v>391</v>
      </c>
      <c r="C7" s="1">
        <v>16.100000000000001</v>
      </c>
      <c r="D7" s="1">
        <v>1783</v>
      </c>
      <c r="E7" s="2">
        <v>73.430000000000007</v>
      </c>
    </row>
    <row r="8" spans="1:5" ht="15.75" thickBot="1">
      <c r="A8" s="16" t="s">
        <v>7</v>
      </c>
      <c r="B8" s="17">
        <v>645</v>
      </c>
      <c r="C8" s="17">
        <v>26.57</v>
      </c>
      <c r="D8" s="17">
        <v>2428</v>
      </c>
      <c r="E8" s="18">
        <v>100</v>
      </c>
    </row>
    <row r="9" spans="1:5" ht="15.75" thickBot="1">
      <c r="A9" s="5"/>
      <c r="B9" s="3"/>
      <c r="C9" s="3"/>
      <c r="D9" s="3"/>
      <c r="E9" s="3"/>
    </row>
    <row r="10" spans="1:5" ht="15" customHeight="1">
      <c r="A10" s="6" t="s">
        <v>8</v>
      </c>
      <c r="B10" s="7" t="s">
        <v>1</v>
      </c>
      <c r="C10" s="7" t="s">
        <v>2</v>
      </c>
      <c r="D10" s="7" t="s">
        <v>3</v>
      </c>
      <c r="E10" s="8" t="s">
        <v>3</v>
      </c>
    </row>
    <row r="11" spans="1:5">
      <c r="A11" s="9"/>
      <c r="B11" s="10"/>
      <c r="C11" s="10"/>
      <c r="D11" s="10" t="s">
        <v>1</v>
      </c>
      <c r="E11" s="11" t="s">
        <v>2</v>
      </c>
    </row>
    <row r="12" spans="1:5">
      <c r="A12" s="4" t="s">
        <v>4</v>
      </c>
      <c r="B12" s="1">
        <v>7</v>
      </c>
      <c r="C12" s="1">
        <v>0.28999999999999998</v>
      </c>
      <c r="D12" s="1">
        <v>7</v>
      </c>
      <c r="E12" s="2">
        <v>0.28999999999999998</v>
      </c>
    </row>
    <row r="13" spans="1:5">
      <c r="A13" s="13" t="s">
        <v>5</v>
      </c>
      <c r="B13" s="14">
        <v>194</v>
      </c>
      <c r="C13" s="14">
        <v>7.99</v>
      </c>
      <c r="D13" s="14">
        <v>201</v>
      </c>
      <c r="E13" s="15">
        <v>8.2799999999999994</v>
      </c>
    </row>
    <row r="14" spans="1:5">
      <c r="A14" s="4" t="s">
        <v>6</v>
      </c>
      <c r="B14" s="1">
        <v>420</v>
      </c>
      <c r="C14" s="1">
        <v>17.3</v>
      </c>
      <c r="D14" s="1">
        <v>621</v>
      </c>
      <c r="E14" s="2">
        <v>25.58</v>
      </c>
    </row>
    <row r="15" spans="1:5" ht="15.75" thickBot="1">
      <c r="A15" s="16" t="s">
        <v>7</v>
      </c>
      <c r="B15" s="17">
        <v>1807</v>
      </c>
      <c r="C15" s="17">
        <v>74.42</v>
      </c>
      <c r="D15" s="17">
        <v>2428</v>
      </c>
      <c r="E15" s="18">
        <v>100</v>
      </c>
    </row>
    <row r="16" spans="1:5" ht="15.75" thickBot="1">
      <c r="A16" s="5"/>
      <c r="B16" s="3"/>
      <c r="C16" s="3"/>
      <c r="D16" s="3"/>
      <c r="E16" s="3"/>
    </row>
    <row r="17" spans="1:5">
      <c r="A17" s="6" t="s">
        <v>9</v>
      </c>
      <c r="B17" s="7" t="s">
        <v>1</v>
      </c>
      <c r="C17" s="7" t="s">
        <v>2</v>
      </c>
      <c r="D17" s="7" t="s">
        <v>3</v>
      </c>
      <c r="E17" s="8" t="s">
        <v>3</v>
      </c>
    </row>
    <row r="18" spans="1:5">
      <c r="A18" s="9"/>
      <c r="B18" s="10"/>
      <c r="C18" s="10"/>
      <c r="D18" s="10" t="s">
        <v>1</v>
      </c>
      <c r="E18" s="11" t="s">
        <v>2</v>
      </c>
    </row>
    <row r="19" spans="1:5">
      <c r="A19" s="4" t="s">
        <v>4</v>
      </c>
      <c r="B19" s="1">
        <v>7</v>
      </c>
      <c r="C19" s="1">
        <v>0.28999999999999998</v>
      </c>
      <c r="D19" s="1">
        <v>7</v>
      </c>
      <c r="E19" s="2">
        <v>0.28999999999999998</v>
      </c>
    </row>
    <row r="20" spans="1:5">
      <c r="A20" s="13" t="s">
        <v>5</v>
      </c>
      <c r="B20" s="14">
        <v>1666</v>
      </c>
      <c r="C20" s="14">
        <v>68.62</v>
      </c>
      <c r="D20" s="14">
        <v>1673</v>
      </c>
      <c r="E20" s="15">
        <v>68.900000000000006</v>
      </c>
    </row>
    <row r="21" spans="1:5">
      <c r="A21" s="4" t="s">
        <v>6</v>
      </c>
      <c r="B21" s="1">
        <v>573</v>
      </c>
      <c r="C21" s="1">
        <v>23.6</v>
      </c>
      <c r="D21" s="1">
        <v>2246</v>
      </c>
      <c r="E21" s="2">
        <v>92.5</v>
      </c>
    </row>
    <row r="22" spans="1:5" ht="15.75" thickBot="1">
      <c r="A22" s="16" t="s">
        <v>7</v>
      </c>
      <c r="B22" s="17">
        <v>182</v>
      </c>
      <c r="C22" s="17">
        <v>7.5</v>
      </c>
      <c r="D22" s="17">
        <v>2428</v>
      </c>
      <c r="E22" s="18">
        <v>100</v>
      </c>
    </row>
    <row r="23" spans="1:5" ht="15.75" thickBot="1">
      <c r="A23" s="5"/>
      <c r="B23" s="3"/>
      <c r="C23" s="3"/>
      <c r="D23" s="3"/>
      <c r="E23" s="3"/>
    </row>
    <row r="24" spans="1:5">
      <c r="A24" s="6" t="s">
        <v>10</v>
      </c>
      <c r="B24" s="7" t="s">
        <v>1</v>
      </c>
      <c r="C24" s="7" t="s">
        <v>2</v>
      </c>
      <c r="D24" s="7" t="s">
        <v>3</v>
      </c>
      <c r="E24" s="8" t="s">
        <v>3</v>
      </c>
    </row>
    <row r="25" spans="1:5">
      <c r="A25" s="9"/>
      <c r="B25" s="10"/>
      <c r="C25" s="10"/>
      <c r="D25" s="10" t="s">
        <v>1</v>
      </c>
      <c r="E25" s="11" t="s">
        <v>2</v>
      </c>
    </row>
    <row r="26" spans="1:5">
      <c r="A26" s="4" t="s">
        <v>4</v>
      </c>
      <c r="B26" s="1">
        <v>6</v>
      </c>
      <c r="C26" s="1">
        <v>0.25</v>
      </c>
      <c r="D26" s="1">
        <v>6</v>
      </c>
      <c r="E26" s="2">
        <v>0.25</v>
      </c>
    </row>
    <row r="27" spans="1:5">
      <c r="A27" s="13" t="s">
        <v>5</v>
      </c>
      <c r="B27" s="14">
        <v>1325</v>
      </c>
      <c r="C27" s="14">
        <v>54.57</v>
      </c>
      <c r="D27" s="14">
        <v>1331</v>
      </c>
      <c r="E27" s="15">
        <v>54.82</v>
      </c>
    </row>
    <row r="28" spans="1:5">
      <c r="A28" s="4" t="s">
        <v>6</v>
      </c>
      <c r="B28" s="1">
        <v>597</v>
      </c>
      <c r="C28" s="1">
        <v>24.59</v>
      </c>
      <c r="D28" s="1">
        <v>1928</v>
      </c>
      <c r="E28" s="2">
        <v>79.41</v>
      </c>
    </row>
    <row r="29" spans="1:5" ht="15.75" thickBot="1">
      <c r="A29" s="16" t="s">
        <v>7</v>
      </c>
      <c r="B29" s="17">
        <v>500</v>
      </c>
      <c r="C29" s="17">
        <v>20.59</v>
      </c>
      <c r="D29" s="17">
        <v>2428</v>
      </c>
      <c r="E29" s="18">
        <v>100</v>
      </c>
    </row>
    <row r="30" spans="1:5" ht="15.75" thickBot="1">
      <c r="A30" s="5"/>
      <c r="B30" s="3"/>
      <c r="C30" s="3"/>
      <c r="D30" s="3"/>
      <c r="E30" s="3"/>
    </row>
    <row r="31" spans="1:5">
      <c r="A31" s="6" t="s">
        <v>11</v>
      </c>
      <c r="B31" s="7" t="s">
        <v>1</v>
      </c>
      <c r="C31" s="7" t="s">
        <v>2</v>
      </c>
      <c r="D31" s="7" t="s">
        <v>3</v>
      </c>
      <c r="E31" s="8" t="s">
        <v>3</v>
      </c>
    </row>
    <row r="32" spans="1:5">
      <c r="A32" s="9"/>
      <c r="B32" s="10"/>
      <c r="C32" s="10"/>
      <c r="D32" s="10" t="s">
        <v>1</v>
      </c>
      <c r="E32" s="11" t="s">
        <v>2</v>
      </c>
    </row>
    <row r="33" spans="1:5">
      <c r="A33" s="4" t="s">
        <v>4</v>
      </c>
      <c r="B33" s="1">
        <v>6</v>
      </c>
      <c r="C33" s="1">
        <v>0.25</v>
      </c>
      <c r="D33" s="1">
        <v>6</v>
      </c>
      <c r="E33" s="2">
        <v>0.25</v>
      </c>
    </row>
    <row r="34" spans="1:5">
      <c r="A34" s="13" t="s">
        <v>5</v>
      </c>
      <c r="B34" s="14">
        <v>1241</v>
      </c>
      <c r="C34" s="14">
        <v>51.11</v>
      </c>
      <c r="D34" s="14">
        <v>1247</v>
      </c>
      <c r="E34" s="15">
        <v>51.36</v>
      </c>
    </row>
    <row r="35" spans="1:5">
      <c r="A35" s="4" t="s">
        <v>6</v>
      </c>
      <c r="B35" s="1">
        <v>488</v>
      </c>
      <c r="C35" s="1">
        <v>20.100000000000001</v>
      </c>
      <c r="D35" s="1">
        <v>1735</v>
      </c>
      <c r="E35" s="2">
        <v>71.459999999999994</v>
      </c>
    </row>
    <row r="36" spans="1:5" ht="15.75" thickBot="1">
      <c r="A36" s="16" t="s">
        <v>7</v>
      </c>
      <c r="B36" s="17">
        <v>693</v>
      </c>
      <c r="C36" s="17">
        <v>28.54</v>
      </c>
      <c r="D36" s="17">
        <v>2428</v>
      </c>
      <c r="E36" s="18">
        <v>100</v>
      </c>
    </row>
    <row r="37" spans="1:5" ht="15.75" thickBot="1">
      <c r="A37" s="5"/>
      <c r="B37" s="3"/>
      <c r="C37" s="3"/>
      <c r="D37" s="3"/>
      <c r="E37" s="3"/>
    </row>
    <row r="38" spans="1:5">
      <c r="A38" s="6" t="s">
        <v>12</v>
      </c>
      <c r="B38" s="7" t="s">
        <v>1</v>
      </c>
      <c r="C38" s="7" t="s">
        <v>2</v>
      </c>
      <c r="D38" s="7" t="s">
        <v>3</v>
      </c>
      <c r="E38" s="8" t="s">
        <v>3</v>
      </c>
    </row>
    <row r="39" spans="1:5">
      <c r="A39" s="9"/>
      <c r="B39" s="10"/>
      <c r="C39" s="10"/>
      <c r="D39" s="10" t="s">
        <v>1</v>
      </c>
      <c r="E39" s="11" t="s">
        <v>2</v>
      </c>
    </row>
    <row r="40" spans="1:5">
      <c r="A40" s="4" t="s">
        <v>4</v>
      </c>
      <c r="B40" s="1">
        <v>13</v>
      </c>
      <c r="C40" s="1">
        <v>0.54</v>
      </c>
      <c r="D40" s="1">
        <v>13</v>
      </c>
      <c r="E40" s="2">
        <v>0.54</v>
      </c>
    </row>
    <row r="41" spans="1:5">
      <c r="A41" s="13" t="s">
        <v>5</v>
      </c>
      <c r="B41" s="14">
        <v>1206</v>
      </c>
      <c r="C41" s="14">
        <v>49.67</v>
      </c>
      <c r="D41" s="14">
        <v>1219</v>
      </c>
      <c r="E41" s="15">
        <v>50.21</v>
      </c>
    </row>
    <row r="42" spans="1:5">
      <c r="A42" s="4" t="s">
        <v>6</v>
      </c>
      <c r="B42" s="1">
        <v>422</v>
      </c>
      <c r="C42" s="1">
        <v>17.38</v>
      </c>
      <c r="D42" s="1">
        <v>1641</v>
      </c>
      <c r="E42" s="2">
        <v>67.59</v>
      </c>
    </row>
    <row r="43" spans="1:5" ht="15.75" thickBot="1">
      <c r="A43" s="16" t="s">
        <v>7</v>
      </c>
      <c r="B43" s="17">
        <v>787</v>
      </c>
      <c r="C43" s="17">
        <v>32.409999999999997</v>
      </c>
      <c r="D43" s="17">
        <v>2428</v>
      </c>
      <c r="E43" s="18">
        <v>100</v>
      </c>
    </row>
    <row r="44" spans="1:5" ht="15.75" thickBot="1">
      <c r="A44" s="5"/>
      <c r="B44" s="3"/>
      <c r="C44" s="3"/>
      <c r="D44" s="3"/>
      <c r="E44" s="3"/>
    </row>
    <row r="45" spans="1:5">
      <c r="A45" s="6" t="s">
        <v>13</v>
      </c>
      <c r="B45" s="7" t="s">
        <v>1</v>
      </c>
      <c r="C45" s="7" t="s">
        <v>2</v>
      </c>
      <c r="D45" s="7" t="s">
        <v>3</v>
      </c>
      <c r="E45" s="8" t="s">
        <v>3</v>
      </c>
    </row>
    <row r="46" spans="1:5">
      <c r="A46" s="9"/>
      <c r="B46" s="10"/>
      <c r="C46" s="10"/>
      <c r="D46" s="10" t="s">
        <v>1</v>
      </c>
      <c r="E46" s="11" t="s">
        <v>2</v>
      </c>
    </row>
    <row r="47" spans="1:5">
      <c r="A47" s="4" t="s">
        <v>4</v>
      </c>
      <c r="B47" s="1">
        <v>3</v>
      </c>
      <c r="C47" s="1">
        <v>0.12</v>
      </c>
      <c r="D47" s="1">
        <v>3</v>
      </c>
      <c r="E47" s="2">
        <v>0.12</v>
      </c>
    </row>
    <row r="48" spans="1:5">
      <c r="A48" s="13" t="s">
        <v>5</v>
      </c>
      <c r="B48" s="14">
        <v>832</v>
      </c>
      <c r="C48" s="14">
        <v>34.270000000000003</v>
      </c>
      <c r="D48" s="14">
        <v>835</v>
      </c>
      <c r="E48" s="15">
        <v>34.39</v>
      </c>
    </row>
    <row r="49" spans="1:5">
      <c r="A49" s="4" t="s">
        <v>6</v>
      </c>
      <c r="B49" s="1">
        <v>482</v>
      </c>
      <c r="C49" s="1">
        <v>19.850000000000001</v>
      </c>
      <c r="D49" s="1">
        <v>1317</v>
      </c>
      <c r="E49" s="2">
        <v>54.24</v>
      </c>
    </row>
    <row r="50" spans="1:5" ht="15.75" thickBot="1">
      <c r="A50" s="16" t="s">
        <v>7</v>
      </c>
      <c r="B50" s="17">
        <v>1111</v>
      </c>
      <c r="C50" s="17">
        <v>45.76</v>
      </c>
      <c r="D50" s="17">
        <v>2428</v>
      </c>
      <c r="E50" s="18">
        <v>100</v>
      </c>
    </row>
  </sheetData>
  <mergeCells count="1">
    <mergeCell ref="A1:E1"/>
  </mergeCells>
  <pageMargins left="0.7" right="0.7" top="0.75" bottom="0.75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36"/>
  <sheetViews>
    <sheetView zoomScaleNormal="100" workbookViewId="0">
      <selection activeCell="K19" sqref="K19"/>
    </sheetView>
  </sheetViews>
  <sheetFormatPr defaultRowHeight="15"/>
  <cols>
    <col min="1" max="1" width="2.28515625" customWidth="1"/>
    <col min="2" max="2" width="11.5703125" style="163" customWidth="1"/>
    <col min="3" max="3" width="7.85546875" style="79" customWidth="1"/>
    <col min="4" max="4" width="9.140625" style="79"/>
    <col min="5" max="5" width="7.42578125" style="79" customWidth="1"/>
    <col min="6" max="6" width="10.28515625" style="79" customWidth="1"/>
    <col min="7" max="7" width="8.140625" style="79" customWidth="1"/>
    <col min="8" max="9" width="8.42578125" style="79" customWidth="1"/>
    <col min="10" max="10" width="7.5703125" style="79" customWidth="1"/>
    <col min="11" max="11" width="9.7109375" style="79" customWidth="1"/>
    <col min="12" max="12" width="9.140625" style="79"/>
    <col min="13" max="13" width="10.28515625" style="79" customWidth="1"/>
    <col min="14" max="14" width="9.140625" style="79"/>
    <col min="15" max="15" width="8.5703125" style="79" customWidth="1"/>
    <col min="16" max="16" width="8.28515625" style="79" customWidth="1"/>
    <col min="17" max="17" width="7.28515625" style="79" customWidth="1"/>
    <col min="18" max="18" width="7.85546875" style="79" customWidth="1"/>
    <col min="19" max="19" width="8.7109375" style="79" customWidth="1"/>
    <col min="20" max="20" width="6.5703125" style="79" customWidth="1"/>
    <col min="21" max="22" width="7.42578125" style="79" customWidth="1"/>
    <col min="23" max="23" width="7.7109375" style="79" customWidth="1"/>
  </cols>
  <sheetData>
    <row r="1" spans="2:23" ht="19.5" customHeight="1">
      <c r="B1" s="230" t="s">
        <v>142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2:23">
      <c r="C2" s="231" t="s">
        <v>168</v>
      </c>
      <c r="D2" s="231"/>
      <c r="E2" s="231"/>
      <c r="F2" s="231"/>
      <c r="G2" s="231"/>
      <c r="H2" s="231"/>
      <c r="I2" s="231"/>
      <c r="J2" s="231" t="s">
        <v>169</v>
      </c>
      <c r="K2" s="231"/>
      <c r="L2" s="231"/>
      <c r="M2" s="231"/>
      <c r="N2" s="231"/>
      <c r="O2" s="231"/>
      <c r="P2" s="231"/>
      <c r="Q2" s="231" t="s">
        <v>167</v>
      </c>
      <c r="R2" s="231"/>
      <c r="S2" s="231"/>
      <c r="T2" s="231"/>
      <c r="U2" s="231"/>
      <c r="V2" s="231"/>
      <c r="W2" s="231"/>
    </row>
    <row r="3" spans="2:23" ht="45.75" customHeight="1">
      <c r="B3" s="162"/>
      <c r="C3" s="170" t="s">
        <v>143</v>
      </c>
      <c r="D3" s="170" t="s">
        <v>144</v>
      </c>
      <c r="E3" s="170" t="s">
        <v>131</v>
      </c>
      <c r="F3" s="170" t="s">
        <v>161</v>
      </c>
      <c r="G3" s="170" t="s">
        <v>146</v>
      </c>
      <c r="H3" s="170" t="s">
        <v>160</v>
      </c>
      <c r="I3" s="170" t="s">
        <v>148</v>
      </c>
      <c r="J3" s="169" t="s">
        <v>149</v>
      </c>
      <c r="K3" s="169" t="s">
        <v>171</v>
      </c>
      <c r="L3" s="169" t="s">
        <v>130</v>
      </c>
      <c r="M3" s="169" t="s">
        <v>151</v>
      </c>
      <c r="N3" s="169" t="s">
        <v>152</v>
      </c>
      <c r="O3" s="169" t="s">
        <v>153</v>
      </c>
      <c r="P3" s="169" t="s">
        <v>154</v>
      </c>
      <c r="Q3" s="167" t="s">
        <v>162</v>
      </c>
      <c r="R3" s="167" t="s">
        <v>186</v>
      </c>
      <c r="S3" s="167" t="s">
        <v>163</v>
      </c>
      <c r="T3" s="167" t="s">
        <v>164</v>
      </c>
      <c r="U3" s="167" t="s">
        <v>187</v>
      </c>
      <c r="V3" s="167" t="s">
        <v>165</v>
      </c>
      <c r="W3" s="168" t="s">
        <v>166</v>
      </c>
    </row>
    <row r="4" spans="2:23" ht="25.5" customHeight="1">
      <c r="B4" s="164" t="s">
        <v>159</v>
      </c>
      <c r="C4" s="156">
        <v>1</v>
      </c>
      <c r="D4" s="156">
        <v>0.33592</v>
      </c>
      <c r="E4" s="156">
        <v>0.27012000000000003</v>
      </c>
      <c r="F4" s="156">
        <v>0.53818999999999995</v>
      </c>
      <c r="G4" s="156">
        <v>0.46527000000000002</v>
      </c>
      <c r="H4" s="156">
        <v>0.41513</v>
      </c>
      <c r="I4" s="156">
        <v>0.36788999999999999</v>
      </c>
      <c r="J4" s="156">
        <v>0.45204</v>
      </c>
      <c r="K4" s="156">
        <v>0.22783999999999999</v>
      </c>
      <c r="L4" s="156">
        <v>0.27445000000000003</v>
      </c>
      <c r="M4" s="156">
        <v>0.36757000000000001</v>
      </c>
      <c r="N4" s="156">
        <v>0.34287000000000001</v>
      </c>
      <c r="O4" s="156">
        <v>0.12531999999999999</v>
      </c>
      <c r="P4" s="156">
        <v>0.30306</v>
      </c>
      <c r="Q4" s="156">
        <v>0.41938999999999999</v>
      </c>
      <c r="R4" s="156">
        <v>0.37877</v>
      </c>
      <c r="S4" s="156">
        <v>0.39512999999999998</v>
      </c>
      <c r="T4" s="156">
        <v>0.36964999999999998</v>
      </c>
      <c r="U4" s="156">
        <v>0.36281999999999998</v>
      </c>
      <c r="V4" s="156">
        <v>0.36173</v>
      </c>
      <c r="W4" s="157">
        <v>0.37196000000000001</v>
      </c>
    </row>
    <row r="5" spans="2:23">
      <c r="B5" s="165" t="s">
        <v>126</v>
      </c>
      <c r="C5" s="158"/>
      <c r="D5" s="158" t="s">
        <v>85</v>
      </c>
      <c r="E5" s="158" t="s">
        <v>85</v>
      </c>
      <c r="F5" s="158" t="s">
        <v>85</v>
      </c>
      <c r="G5" s="158" t="s">
        <v>85</v>
      </c>
      <c r="H5" s="158" t="s">
        <v>85</v>
      </c>
      <c r="I5" s="158" t="s">
        <v>85</v>
      </c>
      <c r="J5" s="158" t="s">
        <v>85</v>
      </c>
      <c r="K5" s="158" t="s">
        <v>85</v>
      </c>
      <c r="L5" s="158" t="s">
        <v>85</v>
      </c>
      <c r="M5" s="158" t="s">
        <v>85</v>
      </c>
      <c r="N5" s="158" t="s">
        <v>85</v>
      </c>
      <c r="O5" s="158" t="s">
        <v>85</v>
      </c>
      <c r="P5" s="158" t="s">
        <v>85</v>
      </c>
      <c r="Q5" s="158" t="s">
        <v>85</v>
      </c>
      <c r="R5" s="158" t="s">
        <v>85</v>
      </c>
      <c r="S5" s="158" t="s">
        <v>85</v>
      </c>
      <c r="T5" s="158" t="s">
        <v>85</v>
      </c>
      <c r="U5" s="158" t="s">
        <v>85</v>
      </c>
      <c r="V5" s="158" t="s">
        <v>85</v>
      </c>
      <c r="W5" s="159" t="s">
        <v>85</v>
      </c>
    </row>
    <row r="6" spans="2:23">
      <c r="B6" s="166"/>
      <c r="C6" s="160">
        <v>1110</v>
      </c>
      <c r="D6" s="160">
        <v>1110</v>
      </c>
      <c r="E6" s="160">
        <v>1110</v>
      </c>
      <c r="F6" s="160">
        <v>1110</v>
      </c>
      <c r="G6" s="160">
        <v>1110</v>
      </c>
      <c r="H6" s="160">
        <v>1110</v>
      </c>
      <c r="I6" s="160">
        <v>1110</v>
      </c>
      <c r="J6" s="160">
        <v>1110</v>
      </c>
      <c r="K6" s="160">
        <v>1110</v>
      </c>
      <c r="L6" s="160">
        <v>1110</v>
      </c>
      <c r="M6" s="160">
        <v>1110</v>
      </c>
      <c r="N6" s="160">
        <v>1110</v>
      </c>
      <c r="O6" s="160">
        <v>1110</v>
      </c>
      <c r="P6" s="160">
        <v>1110</v>
      </c>
      <c r="Q6" s="160">
        <v>1108</v>
      </c>
      <c r="R6" s="160">
        <v>1107</v>
      </c>
      <c r="S6" s="160">
        <v>1108</v>
      </c>
      <c r="T6" s="160">
        <v>1106</v>
      </c>
      <c r="U6" s="160">
        <v>1106</v>
      </c>
      <c r="V6" s="160">
        <v>1106</v>
      </c>
      <c r="W6" s="161">
        <v>1106</v>
      </c>
    </row>
    <row r="7" spans="2:23" ht="25.5" customHeight="1">
      <c r="B7" s="164" t="s">
        <v>157</v>
      </c>
      <c r="C7" s="156">
        <v>0.33592</v>
      </c>
      <c r="D7" s="156">
        <v>1</v>
      </c>
      <c r="E7" s="156">
        <v>0.30417</v>
      </c>
      <c r="F7" s="156">
        <v>0.39512999999999998</v>
      </c>
      <c r="G7" s="156">
        <v>0.35637000000000002</v>
      </c>
      <c r="H7" s="156">
        <v>0.21184</v>
      </c>
      <c r="I7" s="156">
        <v>0.35165999999999997</v>
      </c>
      <c r="J7" s="156">
        <v>0.27645999999999998</v>
      </c>
      <c r="K7" s="156">
        <v>0.18736</v>
      </c>
      <c r="L7" s="156">
        <v>0.22092000000000001</v>
      </c>
      <c r="M7" s="156">
        <v>0.21032000000000001</v>
      </c>
      <c r="N7" s="156">
        <v>0.19533</v>
      </c>
      <c r="O7" s="156">
        <v>0.12103</v>
      </c>
      <c r="P7" s="156">
        <v>0.21995000000000001</v>
      </c>
      <c r="Q7" s="156">
        <v>0.31086000000000003</v>
      </c>
      <c r="R7" s="156">
        <v>0.26289000000000001</v>
      </c>
      <c r="S7" s="156">
        <v>0.27511000000000002</v>
      </c>
      <c r="T7" s="156">
        <v>0.27826000000000001</v>
      </c>
      <c r="U7" s="156">
        <v>0.28477999999999998</v>
      </c>
      <c r="V7" s="156">
        <v>0.26835999999999999</v>
      </c>
      <c r="W7" s="157">
        <v>0.26919999999999999</v>
      </c>
    </row>
    <row r="8" spans="2:23">
      <c r="B8" s="165" t="s">
        <v>126</v>
      </c>
      <c r="C8" s="158" t="s">
        <v>85</v>
      </c>
      <c r="D8" s="158"/>
      <c r="E8" s="158" t="s">
        <v>85</v>
      </c>
      <c r="F8" s="158" t="s">
        <v>85</v>
      </c>
      <c r="G8" s="158" t="s">
        <v>85</v>
      </c>
      <c r="H8" s="158" t="s">
        <v>85</v>
      </c>
      <c r="I8" s="158" t="s">
        <v>85</v>
      </c>
      <c r="J8" s="158" t="s">
        <v>85</v>
      </c>
      <c r="K8" s="158" t="s">
        <v>85</v>
      </c>
      <c r="L8" s="158" t="s">
        <v>85</v>
      </c>
      <c r="M8" s="158" t="s">
        <v>85</v>
      </c>
      <c r="N8" s="158" t="s">
        <v>85</v>
      </c>
      <c r="O8" s="158" t="s">
        <v>85</v>
      </c>
      <c r="P8" s="158" t="s">
        <v>85</v>
      </c>
      <c r="Q8" s="158" t="s">
        <v>85</v>
      </c>
      <c r="R8" s="158" t="s">
        <v>85</v>
      </c>
      <c r="S8" s="158" t="s">
        <v>85</v>
      </c>
      <c r="T8" s="158" t="s">
        <v>85</v>
      </c>
      <c r="U8" s="158" t="s">
        <v>85</v>
      </c>
      <c r="V8" s="158" t="s">
        <v>85</v>
      </c>
      <c r="W8" s="159" t="s">
        <v>85</v>
      </c>
    </row>
    <row r="9" spans="2:23" ht="12.75" customHeight="1">
      <c r="B9" s="166"/>
      <c r="C9" s="160">
        <v>1110</v>
      </c>
      <c r="D9" s="160">
        <v>1110</v>
      </c>
      <c r="E9" s="160">
        <v>1110</v>
      </c>
      <c r="F9" s="160">
        <v>1110</v>
      </c>
      <c r="G9" s="160">
        <v>1110</v>
      </c>
      <c r="H9" s="160">
        <v>1110</v>
      </c>
      <c r="I9" s="160">
        <v>1110</v>
      </c>
      <c r="J9" s="160">
        <v>1110</v>
      </c>
      <c r="K9" s="160">
        <v>1110</v>
      </c>
      <c r="L9" s="160">
        <v>1110</v>
      </c>
      <c r="M9" s="160">
        <v>1110</v>
      </c>
      <c r="N9" s="160">
        <v>1110</v>
      </c>
      <c r="O9" s="160">
        <v>1110</v>
      </c>
      <c r="P9" s="160">
        <v>1110</v>
      </c>
      <c r="Q9" s="160">
        <v>1108</v>
      </c>
      <c r="R9" s="160">
        <v>1107</v>
      </c>
      <c r="S9" s="160">
        <v>1108</v>
      </c>
      <c r="T9" s="160">
        <v>1106</v>
      </c>
      <c r="U9" s="160">
        <v>1106</v>
      </c>
      <c r="V9" s="160">
        <v>1106</v>
      </c>
      <c r="W9" s="161">
        <v>1106</v>
      </c>
    </row>
    <row r="10" spans="2:23" ht="17.25" customHeight="1">
      <c r="B10" s="164" t="s">
        <v>128</v>
      </c>
      <c r="C10" s="156">
        <v>0.27012000000000003</v>
      </c>
      <c r="D10" s="156">
        <v>0.30417</v>
      </c>
      <c r="E10" s="156">
        <v>1</v>
      </c>
      <c r="F10" s="156">
        <v>0.43012</v>
      </c>
      <c r="G10" s="156">
        <v>0.44886999999999999</v>
      </c>
      <c r="H10" s="156">
        <v>0.12382</v>
      </c>
      <c r="I10" s="156">
        <v>0.49335000000000001</v>
      </c>
      <c r="J10" s="156">
        <v>0.28794999999999998</v>
      </c>
      <c r="K10" s="156">
        <v>0.26734000000000002</v>
      </c>
      <c r="L10" s="156">
        <v>0.35805999999999999</v>
      </c>
      <c r="M10" s="156">
        <v>0.33406000000000002</v>
      </c>
      <c r="N10" s="156">
        <v>0.30747000000000002</v>
      </c>
      <c r="O10" s="156">
        <v>0.15337999999999999</v>
      </c>
      <c r="P10" s="156">
        <v>0.33421000000000001</v>
      </c>
      <c r="Q10" s="156">
        <v>0.43229000000000001</v>
      </c>
      <c r="R10" s="156">
        <v>0.41293000000000002</v>
      </c>
      <c r="S10" s="156">
        <v>0.42113</v>
      </c>
      <c r="T10" s="156">
        <v>0.41026000000000001</v>
      </c>
      <c r="U10" s="156">
        <v>0.38558999999999999</v>
      </c>
      <c r="V10" s="156">
        <v>0.40325</v>
      </c>
      <c r="W10" s="157">
        <v>0.40304000000000001</v>
      </c>
    </row>
    <row r="11" spans="2:23">
      <c r="B11" s="165" t="s">
        <v>126</v>
      </c>
      <c r="C11" s="158" t="s">
        <v>85</v>
      </c>
      <c r="D11" s="158" t="s">
        <v>85</v>
      </c>
      <c r="E11" s="158"/>
      <c r="F11" s="158" t="s">
        <v>85</v>
      </c>
      <c r="G11" s="158" t="s">
        <v>85</v>
      </c>
      <c r="H11" s="158" t="s">
        <v>85</v>
      </c>
      <c r="I11" s="158" t="s">
        <v>85</v>
      </c>
      <c r="J11" s="158" t="s">
        <v>85</v>
      </c>
      <c r="K11" s="158" t="s">
        <v>85</v>
      </c>
      <c r="L11" s="158" t="s">
        <v>85</v>
      </c>
      <c r="M11" s="158" t="s">
        <v>85</v>
      </c>
      <c r="N11" s="158" t="s">
        <v>85</v>
      </c>
      <c r="O11" s="158" t="s">
        <v>85</v>
      </c>
      <c r="P11" s="158" t="s">
        <v>85</v>
      </c>
      <c r="Q11" s="158" t="s">
        <v>85</v>
      </c>
      <c r="R11" s="158" t="s">
        <v>85</v>
      </c>
      <c r="S11" s="158" t="s">
        <v>85</v>
      </c>
      <c r="T11" s="158" t="s">
        <v>85</v>
      </c>
      <c r="U11" s="158" t="s">
        <v>85</v>
      </c>
      <c r="V11" s="158" t="s">
        <v>85</v>
      </c>
      <c r="W11" s="159" t="s">
        <v>85</v>
      </c>
    </row>
    <row r="12" spans="2:23">
      <c r="B12" s="166"/>
      <c r="C12" s="160">
        <v>1110</v>
      </c>
      <c r="D12" s="160">
        <v>1110</v>
      </c>
      <c r="E12" s="160">
        <v>1110</v>
      </c>
      <c r="F12" s="160">
        <v>1110</v>
      </c>
      <c r="G12" s="160">
        <v>1110</v>
      </c>
      <c r="H12" s="160">
        <v>1110</v>
      </c>
      <c r="I12" s="160">
        <v>1110</v>
      </c>
      <c r="J12" s="160">
        <v>1110</v>
      </c>
      <c r="K12" s="160">
        <v>1110</v>
      </c>
      <c r="L12" s="160">
        <v>1110</v>
      </c>
      <c r="M12" s="160">
        <v>1110</v>
      </c>
      <c r="N12" s="160">
        <v>1110</v>
      </c>
      <c r="O12" s="160">
        <v>1110</v>
      </c>
      <c r="P12" s="160">
        <v>1110</v>
      </c>
      <c r="Q12" s="160">
        <v>1108</v>
      </c>
      <c r="R12" s="160">
        <v>1107</v>
      </c>
      <c r="S12" s="160">
        <v>1108</v>
      </c>
      <c r="T12" s="160">
        <v>1106</v>
      </c>
      <c r="U12" s="160">
        <v>1106</v>
      </c>
      <c r="V12" s="160">
        <v>1106</v>
      </c>
      <c r="W12" s="161">
        <v>1106</v>
      </c>
    </row>
    <row r="13" spans="2:23" ht="22.5">
      <c r="B13" s="164" t="s">
        <v>141</v>
      </c>
      <c r="C13" s="156">
        <v>0.53818999999999995</v>
      </c>
      <c r="D13" s="156">
        <v>0.39512999999999998</v>
      </c>
      <c r="E13" s="156">
        <v>0.43012</v>
      </c>
      <c r="F13" s="156">
        <v>1</v>
      </c>
      <c r="G13" s="156">
        <v>0.61607000000000001</v>
      </c>
      <c r="H13" s="156">
        <v>0.20671999999999999</v>
      </c>
      <c r="I13" s="156">
        <v>0.54354000000000002</v>
      </c>
      <c r="J13" s="156">
        <v>0.36415999999999998</v>
      </c>
      <c r="K13" s="156">
        <v>0.28792000000000001</v>
      </c>
      <c r="L13" s="156">
        <v>0.31619000000000003</v>
      </c>
      <c r="M13" s="156">
        <v>0.38302000000000003</v>
      </c>
      <c r="N13" s="156">
        <v>0.36410999999999999</v>
      </c>
      <c r="O13" s="156">
        <v>0.16447999999999999</v>
      </c>
      <c r="P13" s="156">
        <v>0.32366</v>
      </c>
      <c r="Q13" s="156">
        <v>0.44540000000000002</v>
      </c>
      <c r="R13" s="156">
        <v>0.41232999999999997</v>
      </c>
      <c r="S13" s="156">
        <v>0.42785000000000001</v>
      </c>
      <c r="T13" s="156">
        <v>0.38685000000000003</v>
      </c>
      <c r="U13" s="156">
        <v>0.37108000000000002</v>
      </c>
      <c r="V13" s="156">
        <v>0.37781999999999999</v>
      </c>
      <c r="W13" s="157">
        <v>0.38612999999999997</v>
      </c>
    </row>
    <row r="14" spans="2:23">
      <c r="B14" s="165" t="s">
        <v>126</v>
      </c>
      <c r="C14" s="158" t="s">
        <v>85</v>
      </c>
      <c r="D14" s="158" t="s">
        <v>85</v>
      </c>
      <c r="E14" s="158" t="s">
        <v>85</v>
      </c>
      <c r="F14" s="158"/>
      <c r="G14" s="158" t="s">
        <v>85</v>
      </c>
      <c r="H14" s="158" t="s">
        <v>85</v>
      </c>
      <c r="I14" s="158" t="s">
        <v>85</v>
      </c>
      <c r="J14" s="158" t="s">
        <v>85</v>
      </c>
      <c r="K14" s="158" t="s">
        <v>85</v>
      </c>
      <c r="L14" s="158" t="s">
        <v>85</v>
      </c>
      <c r="M14" s="158" t="s">
        <v>85</v>
      </c>
      <c r="N14" s="158" t="s">
        <v>85</v>
      </c>
      <c r="O14" s="158" t="s">
        <v>85</v>
      </c>
      <c r="P14" s="158" t="s">
        <v>85</v>
      </c>
      <c r="Q14" s="158" t="s">
        <v>85</v>
      </c>
      <c r="R14" s="158" t="s">
        <v>85</v>
      </c>
      <c r="S14" s="158" t="s">
        <v>85</v>
      </c>
      <c r="T14" s="158" t="s">
        <v>85</v>
      </c>
      <c r="U14" s="158" t="s">
        <v>85</v>
      </c>
      <c r="V14" s="158" t="s">
        <v>85</v>
      </c>
      <c r="W14" s="159" t="s">
        <v>85</v>
      </c>
    </row>
    <row r="15" spans="2:23">
      <c r="B15" s="166"/>
      <c r="C15" s="160">
        <v>1110</v>
      </c>
      <c r="D15" s="160">
        <v>1110</v>
      </c>
      <c r="E15" s="160">
        <v>1110</v>
      </c>
      <c r="F15" s="160">
        <v>1110</v>
      </c>
      <c r="G15" s="160">
        <v>1110</v>
      </c>
      <c r="H15" s="160">
        <v>1110</v>
      </c>
      <c r="I15" s="160">
        <v>1110</v>
      </c>
      <c r="J15" s="160">
        <v>1110</v>
      </c>
      <c r="K15" s="160">
        <v>1110</v>
      </c>
      <c r="L15" s="160">
        <v>1110</v>
      </c>
      <c r="M15" s="160">
        <v>1110</v>
      </c>
      <c r="N15" s="160">
        <v>1110</v>
      </c>
      <c r="O15" s="160">
        <v>1110</v>
      </c>
      <c r="P15" s="160">
        <v>1110</v>
      </c>
      <c r="Q15" s="160">
        <v>1108</v>
      </c>
      <c r="R15" s="160">
        <v>1107</v>
      </c>
      <c r="S15" s="160">
        <v>1108</v>
      </c>
      <c r="T15" s="160">
        <v>1106</v>
      </c>
      <c r="U15" s="160">
        <v>1106</v>
      </c>
      <c r="V15" s="160">
        <v>1106</v>
      </c>
      <c r="W15" s="161">
        <v>1106</v>
      </c>
    </row>
    <row r="16" spans="2:23" ht="22.5">
      <c r="B16" s="164" t="s">
        <v>88</v>
      </c>
      <c r="C16" s="156">
        <v>0.46527000000000002</v>
      </c>
      <c r="D16" s="156">
        <v>0.35637000000000002</v>
      </c>
      <c r="E16" s="156">
        <v>0.44886999999999999</v>
      </c>
      <c r="F16" s="156">
        <v>0.61607000000000001</v>
      </c>
      <c r="G16" s="156">
        <v>1</v>
      </c>
      <c r="H16" s="156">
        <v>0.18379999999999999</v>
      </c>
      <c r="I16" s="156">
        <v>0.56181000000000003</v>
      </c>
      <c r="J16" s="156">
        <v>0.40033999999999997</v>
      </c>
      <c r="K16" s="156">
        <v>0.33451999999999998</v>
      </c>
      <c r="L16" s="156">
        <v>0.38640999999999998</v>
      </c>
      <c r="M16" s="156">
        <v>0.4284</v>
      </c>
      <c r="N16" s="156">
        <v>0.4239</v>
      </c>
      <c r="O16" s="156">
        <v>0.18718000000000001</v>
      </c>
      <c r="P16" s="156">
        <v>0.40412999999999999</v>
      </c>
      <c r="Q16" s="156">
        <v>0.51883999999999997</v>
      </c>
      <c r="R16" s="156">
        <v>0.49046000000000001</v>
      </c>
      <c r="S16" s="156">
        <v>0.50124999999999997</v>
      </c>
      <c r="T16" s="156">
        <v>0.47494999999999998</v>
      </c>
      <c r="U16" s="156">
        <v>0.46092</v>
      </c>
      <c r="V16" s="156">
        <v>0.46676000000000001</v>
      </c>
      <c r="W16" s="157">
        <v>0.47937000000000002</v>
      </c>
    </row>
    <row r="17" spans="2:23">
      <c r="B17" s="165" t="s">
        <v>126</v>
      </c>
      <c r="C17" s="158" t="s">
        <v>85</v>
      </c>
      <c r="D17" s="158" t="s">
        <v>85</v>
      </c>
      <c r="E17" s="158" t="s">
        <v>85</v>
      </c>
      <c r="F17" s="158" t="s">
        <v>85</v>
      </c>
      <c r="G17" s="158"/>
      <c r="H17" s="158" t="s">
        <v>85</v>
      </c>
      <c r="I17" s="158" t="s">
        <v>85</v>
      </c>
      <c r="J17" s="158" t="s">
        <v>85</v>
      </c>
      <c r="K17" s="158" t="s">
        <v>85</v>
      </c>
      <c r="L17" s="158" t="s">
        <v>85</v>
      </c>
      <c r="M17" s="158" t="s">
        <v>85</v>
      </c>
      <c r="N17" s="158" t="s">
        <v>85</v>
      </c>
      <c r="O17" s="158" t="s">
        <v>85</v>
      </c>
      <c r="P17" s="158" t="s">
        <v>85</v>
      </c>
      <c r="Q17" s="158" t="s">
        <v>85</v>
      </c>
      <c r="R17" s="158" t="s">
        <v>85</v>
      </c>
      <c r="S17" s="158" t="s">
        <v>85</v>
      </c>
      <c r="T17" s="158" t="s">
        <v>85</v>
      </c>
      <c r="U17" s="158" t="s">
        <v>85</v>
      </c>
      <c r="V17" s="158" t="s">
        <v>85</v>
      </c>
      <c r="W17" s="159" t="s">
        <v>85</v>
      </c>
    </row>
    <row r="18" spans="2:23">
      <c r="B18" s="166"/>
      <c r="C18" s="160">
        <v>1110</v>
      </c>
      <c r="D18" s="160">
        <v>1110</v>
      </c>
      <c r="E18" s="160">
        <v>1110</v>
      </c>
      <c r="F18" s="160">
        <v>1110</v>
      </c>
      <c r="G18" s="160">
        <v>1110</v>
      </c>
      <c r="H18" s="160">
        <v>1110</v>
      </c>
      <c r="I18" s="160">
        <v>1110</v>
      </c>
      <c r="J18" s="160">
        <v>1110</v>
      </c>
      <c r="K18" s="160">
        <v>1110</v>
      </c>
      <c r="L18" s="160">
        <v>1110</v>
      </c>
      <c r="M18" s="160">
        <v>1110</v>
      </c>
      <c r="N18" s="160">
        <v>1110</v>
      </c>
      <c r="O18" s="160">
        <v>1110</v>
      </c>
      <c r="P18" s="160">
        <v>1110</v>
      </c>
      <c r="Q18" s="160">
        <v>1108</v>
      </c>
      <c r="R18" s="160">
        <v>1107</v>
      </c>
      <c r="S18" s="160">
        <v>1108</v>
      </c>
      <c r="T18" s="160">
        <v>1106</v>
      </c>
      <c r="U18" s="160">
        <v>1106</v>
      </c>
      <c r="V18" s="160">
        <v>1106</v>
      </c>
      <c r="W18" s="161">
        <v>1106</v>
      </c>
    </row>
    <row r="19" spans="2:23" ht="33.75">
      <c r="B19" s="164" t="s">
        <v>92</v>
      </c>
      <c r="C19" s="156">
        <v>0.41513</v>
      </c>
      <c r="D19" s="156">
        <v>0.21184</v>
      </c>
      <c r="E19" s="156">
        <v>0.12382</v>
      </c>
      <c r="F19" s="156">
        <v>0.20671999999999999</v>
      </c>
      <c r="G19" s="156">
        <v>0.18379999999999999</v>
      </c>
      <c r="H19" s="156">
        <v>1</v>
      </c>
      <c r="I19" s="156">
        <v>0.17152999999999999</v>
      </c>
      <c r="J19" s="156">
        <v>0.13339999999999999</v>
      </c>
      <c r="K19" s="156">
        <v>7.1870000000000003E-2</v>
      </c>
      <c r="L19" s="156">
        <v>0.13744999999999999</v>
      </c>
      <c r="M19" s="156">
        <v>0.15672</v>
      </c>
      <c r="N19" s="156">
        <v>0.19198999999999999</v>
      </c>
      <c r="O19" s="156">
        <v>0.17974000000000001</v>
      </c>
      <c r="P19" s="156">
        <v>0.18465000000000001</v>
      </c>
      <c r="Q19" s="156">
        <v>0.19822000000000001</v>
      </c>
      <c r="R19" s="156">
        <v>0.17016000000000001</v>
      </c>
      <c r="S19" s="156">
        <v>0.18096999999999999</v>
      </c>
      <c r="T19" s="156">
        <v>0.19927</v>
      </c>
      <c r="U19" s="156">
        <v>0.16886000000000001</v>
      </c>
      <c r="V19" s="156">
        <v>0.17723</v>
      </c>
      <c r="W19" s="157">
        <v>0.19678999999999999</v>
      </c>
    </row>
    <row r="20" spans="2:23">
      <c r="B20" s="165" t="s">
        <v>126</v>
      </c>
      <c r="C20" s="158" t="s">
        <v>85</v>
      </c>
      <c r="D20" s="158" t="s">
        <v>85</v>
      </c>
      <c r="E20" s="158" t="s">
        <v>85</v>
      </c>
      <c r="F20" s="158" t="s">
        <v>85</v>
      </c>
      <c r="G20" s="158" t="s">
        <v>85</v>
      </c>
      <c r="H20" s="158"/>
      <c r="I20" s="158" t="s">
        <v>85</v>
      </c>
      <c r="J20" s="158" t="s">
        <v>85</v>
      </c>
      <c r="K20" s="158">
        <v>1.66E-2</v>
      </c>
      <c r="L20" s="158" t="s">
        <v>85</v>
      </c>
      <c r="M20" s="158" t="s">
        <v>85</v>
      </c>
      <c r="N20" s="158" t="s">
        <v>85</v>
      </c>
      <c r="O20" s="158" t="s">
        <v>85</v>
      </c>
      <c r="P20" s="158" t="s">
        <v>85</v>
      </c>
      <c r="Q20" s="158" t="s">
        <v>85</v>
      </c>
      <c r="R20" s="158" t="s">
        <v>85</v>
      </c>
      <c r="S20" s="158" t="s">
        <v>85</v>
      </c>
      <c r="T20" s="158" t="s">
        <v>85</v>
      </c>
      <c r="U20" s="158" t="s">
        <v>85</v>
      </c>
      <c r="V20" s="158" t="s">
        <v>85</v>
      </c>
      <c r="W20" s="159" t="s">
        <v>85</v>
      </c>
    </row>
    <row r="21" spans="2:23">
      <c r="B21" s="166"/>
      <c r="C21" s="160">
        <v>1110</v>
      </c>
      <c r="D21" s="160">
        <v>1110</v>
      </c>
      <c r="E21" s="160">
        <v>1110</v>
      </c>
      <c r="F21" s="160">
        <v>1110</v>
      </c>
      <c r="G21" s="160">
        <v>1110</v>
      </c>
      <c r="H21" s="160">
        <v>1110</v>
      </c>
      <c r="I21" s="160">
        <v>1110</v>
      </c>
      <c r="J21" s="160">
        <v>1110</v>
      </c>
      <c r="K21" s="160">
        <v>1110</v>
      </c>
      <c r="L21" s="160">
        <v>1110</v>
      </c>
      <c r="M21" s="160">
        <v>1110</v>
      </c>
      <c r="N21" s="160">
        <v>1110</v>
      </c>
      <c r="O21" s="160">
        <v>1110</v>
      </c>
      <c r="P21" s="160">
        <v>1110</v>
      </c>
      <c r="Q21" s="160">
        <v>1108</v>
      </c>
      <c r="R21" s="160">
        <v>1107</v>
      </c>
      <c r="S21" s="160">
        <v>1108</v>
      </c>
      <c r="T21" s="160">
        <v>1106</v>
      </c>
      <c r="U21" s="160">
        <v>1106</v>
      </c>
      <c r="V21" s="160">
        <v>1106</v>
      </c>
      <c r="W21" s="161">
        <v>1106</v>
      </c>
    </row>
    <row r="22" spans="2:23" ht="22.5">
      <c r="B22" s="164" t="s">
        <v>140</v>
      </c>
      <c r="C22" s="156">
        <v>0.36788999999999999</v>
      </c>
      <c r="D22" s="156">
        <v>0.35165999999999997</v>
      </c>
      <c r="E22" s="156">
        <v>0.49335000000000001</v>
      </c>
      <c r="F22" s="156">
        <v>0.54354000000000002</v>
      </c>
      <c r="G22" s="156">
        <v>0.56181000000000003</v>
      </c>
      <c r="H22" s="156">
        <v>0.17152999999999999</v>
      </c>
      <c r="I22" s="156">
        <v>1</v>
      </c>
      <c r="J22" s="156">
        <v>0.35417999999999999</v>
      </c>
      <c r="K22" s="156">
        <v>0.32584000000000002</v>
      </c>
      <c r="L22" s="156">
        <v>0.36005999999999999</v>
      </c>
      <c r="M22" s="156">
        <v>0.46521000000000001</v>
      </c>
      <c r="N22" s="156">
        <v>0.45172000000000001</v>
      </c>
      <c r="O22" s="156">
        <v>0.2084</v>
      </c>
      <c r="P22" s="156">
        <v>0.42265999999999998</v>
      </c>
      <c r="Q22" s="156">
        <v>0.50319000000000003</v>
      </c>
      <c r="R22" s="156">
        <v>0.49203999999999998</v>
      </c>
      <c r="S22" s="156">
        <v>0.49423</v>
      </c>
      <c r="T22" s="156">
        <v>0.51248000000000005</v>
      </c>
      <c r="U22" s="156">
        <v>0.49213000000000001</v>
      </c>
      <c r="V22" s="156">
        <v>0.49973000000000001</v>
      </c>
      <c r="W22" s="157">
        <v>0.51876999999999995</v>
      </c>
    </row>
    <row r="23" spans="2:23">
      <c r="B23" s="165" t="s">
        <v>126</v>
      </c>
      <c r="C23" s="158" t="s">
        <v>85</v>
      </c>
      <c r="D23" s="158" t="s">
        <v>85</v>
      </c>
      <c r="E23" s="158" t="s">
        <v>85</v>
      </c>
      <c r="F23" s="158" t="s">
        <v>85</v>
      </c>
      <c r="G23" s="158" t="s">
        <v>85</v>
      </c>
      <c r="H23" s="158" t="s">
        <v>85</v>
      </c>
      <c r="I23" s="158"/>
      <c r="J23" s="158" t="s">
        <v>85</v>
      </c>
      <c r="K23" s="158" t="s">
        <v>85</v>
      </c>
      <c r="L23" s="158" t="s">
        <v>85</v>
      </c>
      <c r="M23" s="158" t="s">
        <v>85</v>
      </c>
      <c r="N23" s="158" t="s">
        <v>85</v>
      </c>
      <c r="O23" s="158" t="s">
        <v>85</v>
      </c>
      <c r="P23" s="158" t="s">
        <v>85</v>
      </c>
      <c r="Q23" s="158" t="s">
        <v>85</v>
      </c>
      <c r="R23" s="158" t="s">
        <v>85</v>
      </c>
      <c r="S23" s="158" t="s">
        <v>85</v>
      </c>
      <c r="T23" s="158" t="s">
        <v>85</v>
      </c>
      <c r="U23" s="158" t="s">
        <v>85</v>
      </c>
      <c r="V23" s="158" t="s">
        <v>85</v>
      </c>
      <c r="W23" s="159" t="s">
        <v>85</v>
      </c>
    </row>
    <row r="24" spans="2:23">
      <c r="B24" s="166"/>
      <c r="C24" s="160">
        <v>1110</v>
      </c>
      <c r="D24" s="160">
        <v>1110</v>
      </c>
      <c r="E24" s="160">
        <v>1110</v>
      </c>
      <c r="F24" s="160">
        <v>1110</v>
      </c>
      <c r="G24" s="160">
        <v>1110</v>
      </c>
      <c r="H24" s="160">
        <v>1110</v>
      </c>
      <c r="I24" s="160">
        <v>1110</v>
      </c>
      <c r="J24" s="160">
        <v>1110</v>
      </c>
      <c r="K24" s="160">
        <v>1110</v>
      </c>
      <c r="L24" s="160">
        <v>1110</v>
      </c>
      <c r="M24" s="160">
        <v>1110</v>
      </c>
      <c r="N24" s="160">
        <v>1110</v>
      </c>
      <c r="O24" s="160">
        <v>1110</v>
      </c>
      <c r="P24" s="160">
        <v>1110</v>
      </c>
      <c r="Q24" s="160">
        <v>1108</v>
      </c>
      <c r="R24" s="160">
        <v>1107</v>
      </c>
      <c r="S24" s="160">
        <v>1108</v>
      </c>
      <c r="T24" s="160">
        <v>1106</v>
      </c>
      <c r="U24" s="160">
        <v>1106</v>
      </c>
      <c r="V24" s="160">
        <v>1106</v>
      </c>
      <c r="W24" s="161">
        <v>1106</v>
      </c>
    </row>
    <row r="25" spans="2:23">
      <c r="B25" s="198" t="s">
        <v>138</v>
      </c>
      <c r="C25" s="199"/>
      <c r="D25" s="196"/>
      <c r="E25" s="196"/>
      <c r="F25" s="196"/>
      <c r="G25" s="196"/>
      <c r="H25" s="196"/>
      <c r="I25" s="196"/>
      <c r="J25" s="196"/>
      <c r="K25" s="196"/>
      <c r="L25" s="196"/>
    </row>
    <row r="26" spans="2:23" ht="15" customHeight="1">
      <c r="B26" s="232" t="s">
        <v>170</v>
      </c>
      <c r="C26" s="232"/>
      <c r="D26" s="232"/>
      <c r="E26" s="232"/>
      <c r="F26" s="196"/>
      <c r="G26" s="196"/>
      <c r="H26" s="196"/>
      <c r="I26" s="196"/>
      <c r="J26" s="196"/>
      <c r="K26" s="196"/>
      <c r="L26" s="196"/>
    </row>
    <row r="27" spans="2:23" ht="15" customHeight="1">
      <c r="B27" s="194"/>
      <c r="C27" s="200" t="s">
        <v>135</v>
      </c>
      <c r="D27" s="196"/>
      <c r="E27" s="196"/>
      <c r="F27" s="196"/>
      <c r="G27" s="196"/>
      <c r="H27" s="196"/>
      <c r="I27" s="196"/>
      <c r="J27" s="196"/>
      <c r="K27" s="196"/>
      <c r="L27" s="196"/>
    </row>
    <row r="28" spans="2:23">
      <c r="B28" s="194"/>
      <c r="C28" s="200" t="s">
        <v>136</v>
      </c>
      <c r="D28" s="196"/>
      <c r="E28" s="196"/>
      <c r="F28" s="196"/>
      <c r="G28" s="196"/>
      <c r="H28" s="196"/>
      <c r="I28" s="196"/>
      <c r="J28" s="196"/>
      <c r="K28" s="196"/>
      <c r="L28" s="196"/>
    </row>
    <row r="29" spans="2:23" ht="19.5" customHeight="1">
      <c r="B29" s="194"/>
      <c r="C29" s="200" t="s">
        <v>137</v>
      </c>
      <c r="D29" s="196"/>
      <c r="E29" s="196"/>
      <c r="F29" s="196"/>
      <c r="G29" s="229" t="s">
        <v>181</v>
      </c>
      <c r="H29" s="229"/>
      <c r="I29" s="149" t="s">
        <v>188</v>
      </c>
      <c r="J29" s="149"/>
      <c r="K29" s="149"/>
      <c r="L29" s="201"/>
      <c r="M29" s="150"/>
      <c r="N29" s="105" t="s">
        <v>196</v>
      </c>
      <c r="O29" s="105"/>
      <c r="P29" s="105"/>
      <c r="Q29" s="105"/>
    </row>
    <row r="30" spans="2:23" ht="16.5">
      <c r="B30" s="194" t="s">
        <v>180</v>
      </c>
      <c r="C30" s="195"/>
      <c r="D30" s="196"/>
      <c r="E30" s="196"/>
      <c r="F30" s="196"/>
      <c r="G30" s="196"/>
      <c r="H30" s="196"/>
      <c r="I30" s="197" t="s">
        <v>189</v>
      </c>
      <c r="J30" s="196"/>
      <c r="K30" s="196"/>
      <c r="L30" s="196"/>
      <c r="N30" s="79" t="s">
        <v>194</v>
      </c>
      <c r="O30" s="216" t="s">
        <v>195</v>
      </c>
      <c r="P30" s="216"/>
      <c r="Q30" s="216"/>
    </row>
    <row r="31" spans="2:23" ht="15" customHeight="1">
      <c r="B31" s="194" t="s">
        <v>181</v>
      </c>
      <c r="C31" s="206" t="s">
        <v>182</v>
      </c>
      <c r="D31" s="206"/>
      <c r="E31" s="206"/>
      <c r="F31" s="206"/>
      <c r="G31" s="196"/>
      <c r="H31" s="196"/>
      <c r="I31" s="197" t="s">
        <v>190</v>
      </c>
      <c r="J31" s="196"/>
      <c r="K31" s="196"/>
      <c r="L31" s="196"/>
    </row>
    <row r="32" spans="2:23" ht="16.5">
      <c r="B32" s="194"/>
      <c r="C32" s="197" t="s">
        <v>183</v>
      </c>
      <c r="D32" s="196"/>
      <c r="E32" s="196"/>
      <c r="F32" s="196"/>
      <c r="G32" s="196"/>
      <c r="H32" s="196"/>
      <c r="I32" s="197" t="s">
        <v>191</v>
      </c>
      <c r="J32" s="196"/>
      <c r="K32" s="196"/>
      <c r="L32" s="196"/>
    </row>
    <row r="33" spans="2:12" ht="16.5">
      <c r="B33" s="194"/>
      <c r="C33" s="197" t="s">
        <v>184</v>
      </c>
      <c r="D33" s="196"/>
      <c r="E33" s="196"/>
      <c r="F33" s="196"/>
      <c r="G33" s="196"/>
      <c r="H33" s="196"/>
      <c r="I33" s="197" t="s">
        <v>192</v>
      </c>
      <c r="J33" s="196"/>
      <c r="K33" s="196"/>
      <c r="L33" s="196"/>
    </row>
    <row r="34" spans="2:12" ht="16.5">
      <c r="B34" s="194"/>
      <c r="C34" s="197" t="s">
        <v>185</v>
      </c>
      <c r="D34" s="196"/>
      <c r="E34" s="196"/>
      <c r="F34" s="196"/>
      <c r="G34" s="196"/>
      <c r="H34" s="196"/>
      <c r="I34" s="197" t="s">
        <v>193</v>
      </c>
      <c r="J34" s="196"/>
      <c r="K34" s="196"/>
      <c r="L34" s="196"/>
    </row>
    <row r="35" spans="2:12" ht="16.5">
      <c r="B35" s="194"/>
      <c r="C35" s="196"/>
      <c r="D35" s="196"/>
      <c r="E35" s="196"/>
      <c r="F35" s="196"/>
      <c r="G35" s="196"/>
      <c r="H35" s="196"/>
      <c r="I35" s="197"/>
      <c r="J35" s="196"/>
      <c r="K35" s="196"/>
      <c r="L35" s="196"/>
    </row>
    <row r="36" spans="2:12">
      <c r="I36" s="193"/>
    </row>
  </sheetData>
  <mergeCells count="8">
    <mergeCell ref="O30:Q30"/>
    <mergeCell ref="C31:F31"/>
    <mergeCell ref="G29:H29"/>
    <mergeCell ref="B1:S1"/>
    <mergeCell ref="Q2:W2"/>
    <mergeCell ref="J2:P2"/>
    <mergeCell ref="C2:I2"/>
    <mergeCell ref="B26:E26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Normal="100" workbookViewId="0">
      <selection activeCell="G23" sqref="G23"/>
    </sheetView>
  </sheetViews>
  <sheetFormatPr defaultRowHeight="15"/>
  <cols>
    <col min="1" max="1" width="41.85546875" customWidth="1"/>
    <col min="2" max="2" width="12" customWidth="1"/>
    <col min="3" max="3" width="10.85546875" customWidth="1"/>
    <col min="4" max="5" width="12" customWidth="1"/>
  </cols>
  <sheetData>
    <row r="1" spans="1:5" ht="18.75">
      <c r="A1" s="202" t="s">
        <v>21</v>
      </c>
      <c r="B1" s="202"/>
      <c r="C1" s="202"/>
      <c r="D1" s="202"/>
      <c r="E1" s="202"/>
    </row>
    <row r="2" spans="1:5" ht="15.75" thickBot="1"/>
    <row r="3" spans="1:5">
      <c r="A3" s="6" t="s">
        <v>14</v>
      </c>
      <c r="B3" s="7" t="s">
        <v>1</v>
      </c>
      <c r="C3" s="7" t="s">
        <v>2</v>
      </c>
      <c r="D3" s="7" t="s">
        <v>3</v>
      </c>
      <c r="E3" s="8" t="s">
        <v>3</v>
      </c>
    </row>
    <row r="4" spans="1:5">
      <c r="A4" s="9"/>
      <c r="B4" s="10"/>
      <c r="C4" s="10"/>
      <c r="D4" s="10" t="s">
        <v>1</v>
      </c>
      <c r="E4" s="11" t="s">
        <v>2</v>
      </c>
    </row>
    <row r="5" spans="1:5">
      <c r="A5" s="4" t="s">
        <v>4</v>
      </c>
      <c r="B5" s="1">
        <v>14</v>
      </c>
      <c r="C5" s="1">
        <v>0.57999999999999996</v>
      </c>
      <c r="D5" s="1">
        <v>14</v>
      </c>
      <c r="E5" s="2">
        <v>0.57999999999999996</v>
      </c>
    </row>
    <row r="6" spans="1:5">
      <c r="A6" s="13" t="s">
        <v>5</v>
      </c>
      <c r="B6" s="14">
        <v>727</v>
      </c>
      <c r="C6" s="14">
        <v>29.94</v>
      </c>
      <c r="D6" s="14">
        <v>741</v>
      </c>
      <c r="E6" s="15">
        <v>30.52</v>
      </c>
    </row>
    <row r="7" spans="1:5">
      <c r="A7" s="4" t="s">
        <v>6</v>
      </c>
      <c r="B7" s="1">
        <v>678</v>
      </c>
      <c r="C7" s="1">
        <v>27.92</v>
      </c>
      <c r="D7" s="1">
        <v>1419</v>
      </c>
      <c r="E7" s="2">
        <v>58.44</v>
      </c>
    </row>
    <row r="8" spans="1:5" ht="15.75" thickBot="1">
      <c r="A8" s="16" t="s">
        <v>7</v>
      </c>
      <c r="B8" s="17">
        <v>1009</v>
      </c>
      <c r="C8" s="17">
        <v>41.56</v>
      </c>
      <c r="D8" s="17">
        <v>2428</v>
      </c>
      <c r="E8" s="18">
        <v>100</v>
      </c>
    </row>
    <row r="9" spans="1:5" ht="15.75" thickBot="1">
      <c r="A9" s="5"/>
      <c r="B9" s="3"/>
      <c r="C9" s="3"/>
      <c r="D9" s="3"/>
      <c r="E9" s="3"/>
    </row>
    <row r="10" spans="1:5">
      <c r="A10" s="6" t="s">
        <v>15</v>
      </c>
      <c r="B10" s="7" t="s">
        <v>1</v>
      </c>
      <c r="C10" s="7" t="s">
        <v>2</v>
      </c>
      <c r="D10" s="7" t="s">
        <v>3</v>
      </c>
      <c r="E10" s="8" t="s">
        <v>3</v>
      </c>
    </row>
    <row r="11" spans="1:5">
      <c r="A11" s="9"/>
      <c r="B11" s="10"/>
      <c r="C11" s="10"/>
      <c r="D11" s="10" t="s">
        <v>1</v>
      </c>
      <c r="E11" s="11" t="s">
        <v>2</v>
      </c>
    </row>
    <row r="12" spans="1:5">
      <c r="A12" s="4" t="s">
        <v>4</v>
      </c>
      <c r="B12" s="1">
        <v>8</v>
      </c>
      <c r="C12" s="1">
        <v>0.33</v>
      </c>
      <c r="D12" s="1">
        <v>8</v>
      </c>
      <c r="E12" s="2">
        <v>0.33</v>
      </c>
    </row>
    <row r="13" spans="1:5">
      <c r="A13" s="13" t="s">
        <v>5</v>
      </c>
      <c r="B13" s="14">
        <v>507</v>
      </c>
      <c r="C13" s="14">
        <v>20.88</v>
      </c>
      <c r="D13" s="14">
        <v>515</v>
      </c>
      <c r="E13" s="15">
        <v>21.21</v>
      </c>
    </row>
    <row r="14" spans="1:5">
      <c r="A14" s="4" t="s">
        <v>6</v>
      </c>
      <c r="B14" s="1">
        <v>364</v>
      </c>
      <c r="C14" s="1">
        <v>14.99</v>
      </c>
      <c r="D14" s="1">
        <v>879</v>
      </c>
      <c r="E14" s="2">
        <v>36.200000000000003</v>
      </c>
    </row>
    <row r="15" spans="1:5" ht="15.75" thickBot="1">
      <c r="A15" s="16" t="s">
        <v>7</v>
      </c>
      <c r="B15" s="17">
        <v>1549</v>
      </c>
      <c r="C15" s="17">
        <v>63.8</v>
      </c>
      <c r="D15" s="17">
        <v>2428</v>
      </c>
      <c r="E15" s="18">
        <v>100</v>
      </c>
    </row>
    <row r="16" spans="1:5" ht="15.75" thickBot="1">
      <c r="A16" s="5"/>
      <c r="B16" s="3"/>
      <c r="C16" s="3"/>
      <c r="D16" s="3"/>
      <c r="E16" s="3"/>
    </row>
    <row r="17" spans="1:5">
      <c r="A17" s="6" t="s">
        <v>16</v>
      </c>
      <c r="B17" s="7" t="s">
        <v>1</v>
      </c>
      <c r="C17" s="7" t="s">
        <v>2</v>
      </c>
      <c r="D17" s="7" t="s">
        <v>3</v>
      </c>
      <c r="E17" s="8" t="s">
        <v>3</v>
      </c>
    </row>
    <row r="18" spans="1:5">
      <c r="A18" s="9"/>
      <c r="B18" s="10"/>
      <c r="C18" s="10"/>
      <c r="D18" s="10" t="s">
        <v>1</v>
      </c>
      <c r="E18" s="11" t="s">
        <v>2</v>
      </c>
    </row>
    <row r="19" spans="1:5">
      <c r="A19" s="4" t="s">
        <v>4</v>
      </c>
      <c r="B19" s="1">
        <v>8</v>
      </c>
      <c r="C19" s="1">
        <v>0.33</v>
      </c>
      <c r="D19" s="1">
        <v>8</v>
      </c>
      <c r="E19" s="2">
        <v>0.33</v>
      </c>
    </row>
    <row r="20" spans="1:5">
      <c r="A20" s="13" t="s">
        <v>5</v>
      </c>
      <c r="B20" s="14">
        <v>1244</v>
      </c>
      <c r="C20" s="14">
        <v>51.24</v>
      </c>
      <c r="D20" s="14">
        <v>1252</v>
      </c>
      <c r="E20" s="15">
        <v>51.57</v>
      </c>
    </row>
    <row r="21" spans="1:5">
      <c r="A21" s="4" t="s">
        <v>6</v>
      </c>
      <c r="B21" s="1">
        <v>327</v>
      </c>
      <c r="C21" s="1">
        <v>13.47</v>
      </c>
      <c r="D21" s="1">
        <v>1579</v>
      </c>
      <c r="E21" s="2">
        <v>65.03</v>
      </c>
    </row>
    <row r="22" spans="1:5" ht="15.75" thickBot="1">
      <c r="A22" s="16" t="s">
        <v>7</v>
      </c>
      <c r="B22" s="17">
        <v>849</v>
      </c>
      <c r="C22" s="17">
        <v>34.97</v>
      </c>
      <c r="D22" s="17">
        <v>2428</v>
      </c>
      <c r="E22" s="18">
        <v>100</v>
      </c>
    </row>
    <row r="23" spans="1:5" ht="15.75" thickBot="1">
      <c r="A23" s="5"/>
      <c r="B23" s="3"/>
      <c r="C23" s="3"/>
      <c r="D23" s="3"/>
      <c r="E23" s="3"/>
    </row>
    <row r="24" spans="1:5">
      <c r="A24" s="6" t="s">
        <v>17</v>
      </c>
      <c r="B24" s="7" t="s">
        <v>1</v>
      </c>
      <c r="C24" s="7" t="s">
        <v>2</v>
      </c>
      <c r="D24" s="7" t="s">
        <v>3</v>
      </c>
      <c r="E24" s="8" t="s">
        <v>3</v>
      </c>
    </row>
    <row r="25" spans="1:5">
      <c r="A25" s="9"/>
      <c r="B25" s="10"/>
      <c r="C25" s="10"/>
      <c r="D25" s="10" t="s">
        <v>1</v>
      </c>
      <c r="E25" s="11" t="s">
        <v>2</v>
      </c>
    </row>
    <row r="26" spans="1:5">
      <c r="A26" s="4" t="s">
        <v>4</v>
      </c>
      <c r="B26" s="1">
        <v>6</v>
      </c>
      <c r="C26" s="1">
        <v>0.25</v>
      </c>
      <c r="D26" s="1">
        <v>6</v>
      </c>
      <c r="E26" s="2">
        <v>0.25</v>
      </c>
    </row>
    <row r="27" spans="1:5">
      <c r="A27" s="13" t="s">
        <v>5</v>
      </c>
      <c r="B27" s="14">
        <v>757</v>
      </c>
      <c r="C27" s="14">
        <v>31.18</v>
      </c>
      <c r="D27" s="14">
        <v>763</v>
      </c>
      <c r="E27" s="15">
        <v>31.43</v>
      </c>
    </row>
    <row r="28" spans="1:5">
      <c r="A28" s="4" t="s">
        <v>6</v>
      </c>
      <c r="B28" s="1">
        <v>695</v>
      </c>
      <c r="C28" s="1">
        <v>28.62</v>
      </c>
      <c r="D28" s="1">
        <v>1458</v>
      </c>
      <c r="E28" s="2">
        <v>60.05</v>
      </c>
    </row>
    <row r="29" spans="1:5" ht="15.75" thickBot="1">
      <c r="A29" s="16" t="s">
        <v>7</v>
      </c>
      <c r="B29" s="17">
        <v>970</v>
      </c>
      <c r="C29" s="17">
        <v>39.950000000000003</v>
      </c>
      <c r="D29" s="17">
        <v>2428</v>
      </c>
      <c r="E29" s="18">
        <v>100</v>
      </c>
    </row>
    <row r="30" spans="1:5" ht="15.75" thickBot="1">
      <c r="A30" s="5"/>
      <c r="B30" s="3"/>
      <c r="C30" s="3"/>
      <c r="D30" s="3"/>
      <c r="E30" s="3"/>
    </row>
    <row r="31" spans="1:5">
      <c r="A31" s="6" t="s">
        <v>18</v>
      </c>
      <c r="B31" s="7" t="s">
        <v>1</v>
      </c>
      <c r="C31" s="7" t="s">
        <v>2</v>
      </c>
      <c r="D31" s="7" t="s">
        <v>3</v>
      </c>
      <c r="E31" s="8" t="s">
        <v>3</v>
      </c>
    </row>
    <row r="32" spans="1:5">
      <c r="A32" s="9"/>
      <c r="B32" s="10"/>
      <c r="C32" s="10"/>
      <c r="D32" s="10" t="s">
        <v>1</v>
      </c>
      <c r="E32" s="11" t="s">
        <v>2</v>
      </c>
    </row>
    <row r="33" spans="1:5">
      <c r="A33" s="4" t="s">
        <v>4</v>
      </c>
      <c r="B33" s="1">
        <v>6</v>
      </c>
      <c r="C33" s="1">
        <v>0.25</v>
      </c>
      <c r="D33" s="1">
        <v>6</v>
      </c>
      <c r="E33" s="2">
        <v>0.25</v>
      </c>
    </row>
    <row r="34" spans="1:5">
      <c r="A34" s="13" t="s">
        <v>5</v>
      </c>
      <c r="B34" s="14">
        <v>709</v>
      </c>
      <c r="C34" s="14">
        <v>29.2</v>
      </c>
      <c r="D34" s="14">
        <v>715</v>
      </c>
      <c r="E34" s="15">
        <v>29.45</v>
      </c>
    </row>
    <row r="35" spans="1:5">
      <c r="A35" s="4" t="s">
        <v>6</v>
      </c>
      <c r="B35" s="1">
        <v>663</v>
      </c>
      <c r="C35" s="1">
        <v>27.31</v>
      </c>
      <c r="D35" s="1">
        <v>1378</v>
      </c>
      <c r="E35" s="2">
        <v>56.75</v>
      </c>
    </row>
    <row r="36" spans="1:5" ht="15.75" thickBot="1">
      <c r="A36" s="16" t="s">
        <v>7</v>
      </c>
      <c r="B36" s="17">
        <v>1050</v>
      </c>
      <c r="C36" s="17">
        <v>43.25</v>
      </c>
      <c r="D36" s="17">
        <v>2428</v>
      </c>
      <c r="E36" s="18">
        <v>100</v>
      </c>
    </row>
    <row r="37" spans="1:5" ht="15.75" thickBot="1">
      <c r="A37" s="5"/>
      <c r="B37" s="3"/>
      <c r="C37" s="3"/>
      <c r="D37" s="3"/>
      <c r="E37" s="3"/>
    </row>
    <row r="38" spans="1:5">
      <c r="A38" s="6" t="s">
        <v>19</v>
      </c>
      <c r="B38" s="7" t="s">
        <v>1</v>
      </c>
      <c r="C38" s="7" t="s">
        <v>2</v>
      </c>
      <c r="D38" s="7" t="s">
        <v>3</v>
      </c>
      <c r="E38" s="8" t="s">
        <v>3</v>
      </c>
    </row>
    <row r="39" spans="1:5">
      <c r="A39" s="9"/>
      <c r="B39" s="10"/>
      <c r="C39" s="10"/>
      <c r="D39" s="10" t="s">
        <v>1</v>
      </c>
      <c r="E39" s="11" t="s">
        <v>2</v>
      </c>
    </row>
    <row r="40" spans="1:5">
      <c r="A40" s="4" t="s">
        <v>4</v>
      </c>
      <c r="B40" s="1">
        <v>12</v>
      </c>
      <c r="C40" s="1">
        <v>0.49</v>
      </c>
      <c r="D40" s="1">
        <v>12</v>
      </c>
      <c r="E40" s="2">
        <v>0.49</v>
      </c>
    </row>
    <row r="41" spans="1:5">
      <c r="A41" s="13" t="s">
        <v>5</v>
      </c>
      <c r="B41" s="14">
        <v>526</v>
      </c>
      <c r="C41" s="14">
        <v>21.66</v>
      </c>
      <c r="D41" s="14">
        <v>538</v>
      </c>
      <c r="E41" s="15">
        <v>22.16</v>
      </c>
    </row>
    <row r="42" spans="1:5">
      <c r="A42" s="4" t="s">
        <v>6</v>
      </c>
      <c r="B42" s="1">
        <v>636</v>
      </c>
      <c r="C42" s="1">
        <v>26.19</v>
      </c>
      <c r="D42" s="1">
        <v>1174</v>
      </c>
      <c r="E42" s="2">
        <v>48.35</v>
      </c>
    </row>
    <row r="43" spans="1:5" ht="15.75" thickBot="1">
      <c r="A43" s="16" t="s">
        <v>7</v>
      </c>
      <c r="B43" s="17">
        <v>1254</v>
      </c>
      <c r="C43" s="17">
        <v>51.65</v>
      </c>
      <c r="D43" s="17">
        <v>2428</v>
      </c>
      <c r="E43" s="18">
        <v>100</v>
      </c>
    </row>
    <row r="44" spans="1:5" ht="15.75" thickBot="1">
      <c r="A44" s="5"/>
      <c r="B44" s="3"/>
      <c r="C44" s="3"/>
      <c r="D44" s="3"/>
      <c r="E44" s="3"/>
    </row>
    <row r="45" spans="1:5">
      <c r="A45" s="6" t="s">
        <v>20</v>
      </c>
      <c r="B45" s="7" t="s">
        <v>1</v>
      </c>
      <c r="C45" s="7" t="s">
        <v>2</v>
      </c>
      <c r="D45" s="7" t="s">
        <v>3</v>
      </c>
      <c r="E45" s="8" t="s">
        <v>3</v>
      </c>
    </row>
    <row r="46" spans="1:5">
      <c r="A46" s="9"/>
      <c r="B46" s="10"/>
      <c r="C46" s="10"/>
      <c r="D46" s="10" t="s">
        <v>1</v>
      </c>
      <c r="E46" s="11" t="s">
        <v>2</v>
      </c>
    </row>
    <row r="47" spans="1:5">
      <c r="A47" s="4" t="s">
        <v>4</v>
      </c>
      <c r="B47" s="1">
        <v>6</v>
      </c>
      <c r="C47" s="1">
        <v>0.25</v>
      </c>
      <c r="D47" s="1">
        <v>6</v>
      </c>
      <c r="E47" s="2">
        <v>0.25</v>
      </c>
    </row>
    <row r="48" spans="1:5">
      <c r="A48" s="13" t="s">
        <v>5</v>
      </c>
      <c r="B48" s="14">
        <v>878</v>
      </c>
      <c r="C48" s="14">
        <v>36.159999999999997</v>
      </c>
      <c r="D48" s="14">
        <v>884</v>
      </c>
      <c r="E48" s="15">
        <v>36.409999999999997</v>
      </c>
    </row>
    <row r="49" spans="1:5">
      <c r="A49" s="4" t="s">
        <v>6</v>
      </c>
      <c r="B49" s="1">
        <v>762</v>
      </c>
      <c r="C49" s="1">
        <v>31.38</v>
      </c>
      <c r="D49" s="1">
        <v>1646</v>
      </c>
      <c r="E49" s="2">
        <v>67.790000000000006</v>
      </c>
    </row>
    <row r="50" spans="1:5" ht="15.75" thickBot="1">
      <c r="A50" s="16" t="s">
        <v>7</v>
      </c>
      <c r="B50" s="17">
        <v>782</v>
      </c>
      <c r="C50" s="17">
        <v>32.21</v>
      </c>
      <c r="D50" s="17">
        <v>2428</v>
      </c>
      <c r="E50" s="18">
        <v>100</v>
      </c>
    </row>
  </sheetData>
  <mergeCells count="1">
    <mergeCell ref="A1:E1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opLeftCell="A10" zoomScaleNormal="100" workbookViewId="0">
      <selection activeCell="H15" sqref="H15"/>
    </sheetView>
  </sheetViews>
  <sheetFormatPr defaultRowHeight="15"/>
  <cols>
    <col min="1" max="1" width="47.7109375" customWidth="1"/>
    <col min="2" max="2" width="13.85546875" customWidth="1"/>
    <col min="3" max="3" width="15.7109375" customWidth="1"/>
    <col min="4" max="4" width="15.42578125" customWidth="1"/>
    <col min="5" max="5" width="16.140625" customWidth="1"/>
    <col min="6" max="6" width="15.7109375" customWidth="1"/>
    <col min="7" max="7" width="13.85546875" customWidth="1"/>
    <col min="8" max="8" width="5" customWidth="1"/>
    <col min="9" max="9" width="3.140625" customWidth="1"/>
  </cols>
  <sheetData>
    <row r="1" spans="1:6">
      <c r="C1" s="203" t="s">
        <v>36</v>
      </c>
      <c r="D1" s="203"/>
    </row>
    <row r="2" spans="1:6">
      <c r="A2" s="21" t="s">
        <v>37</v>
      </c>
      <c r="B2" s="20" t="s">
        <v>32</v>
      </c>
      <c r="C2" s="20" t="s">
        <v>33</v>
      </c>
      <c r="D2" s="20" t="s">
        <v>34</v>
      </c>
      <c r="E2" s="20" t="s">
        <v>35</v>
      </c>
      <c r="F2" s="20" t="s">
        <v>26</v>
      </c>
    </row>
    <row r="3" spans="1:6">
      <c r="A3" s="22" t="s">
        <v>24</v>
      </c>
      <c r="B3" s="19">
        <v>12.5</v>
      </c>
      <c r="C3" s="19">
        <v>7.6</v>
      </c>
      <c r="D3" s="19">
        <v>48.7</v>
      </c>
      <c r="E3" s="19">
        <v>31.2</v>
      </c>
      <c r="F3" s="19">
        <v>727</v>
      </c>
    </row>
    <row r="4" spans="1:6">
      <c r="A4" s="22" t="s">
        <v>25</v>
      </c>
      <c r="B4" s="19">
        <v>11.8</v>
      </c>
      <c r="C4" s="19">
        <v>6.9</v>
      </c>
      <c r="D4" s="19">
        <v>47.7</v>
      </c>
      <c r="E4" s="19">
        <v>33.5</v>
      </c>
      <c r="F4" s="19">
        <v>507</v>
      </c>
    </row>
    <row r="5" spans="1:6">
      <c r="A5" s="22" t="s">
        <v>27</v>
      </c>
      <c r="B5" s="19">
        <v>9.3000000000000007</v>
      </c>
      <c r="C5" s="19">
        <v>8</v>
      </c>
      <c r="D5" s="19">
        <v>44.5</v>
      </c>
      <c r="E5" s="19">
        <v>38.299999999999997</v>
      </c>
      <c r="F5" s="19">
        <v>1244</v>
      </c>
    </row>
    <row r="6" spans="1:6">
      <c r="A6" s="22" t="s">
        <v>28</v>
      </c>
      <c r="B6" s="19">
        <v>9.3000000000000007</v>
      </c>
      <c r="C6" s="19">
        <v>7</v>
      </c>
      <c r="D6" s="19">
        <v>49.7</v>
      </c>
      <c r="E6" s="19">
        <v>34.1</v>
      </c>
      <c r="F6" s="19">
        <v>757</v>
      </c>
    </row>
    <row r="7" spans="1:6">
      <c r="A7" s="22" t="s">
        <v>29</v>
      </c>
      <c r="B7" s="19">
        <v>11.4</v>
      </c>
      <c r="C7" s="19">
        <v>6.5</v>
      </c>
      <c r="D7" s="19">
        <v>52.3</v>
      </c>
      <c r="E7" s="19">
        <v>29.8</v>
      </c>
      <c r="F7" s="19">
        <v>709</v>
      </c>
    </row>
    <row r="8" spans="1:6">
      <c r="A8" s="22" t="s">
        <v>30</v>
      </c>
      <c r="B8" s="19">
        <v>10.8</v>
      </c>
      <c r="C8" s="19">
        <v>6.7</v>
      </c>
      <c r="D8" s="19">
        <v>46.4</v>
      </c>
      <c r="E8" s="19">
        <v>36.1</v>
      </c>
      <c r="F8" s="19">
        <v>526</v>
      </c>
    </row>
    <row r="9" spans="1:6">
      <c r="A9" s="22" t="s">
        <v>31</v>
      </c>
      <c r="B9" s="19">
        <v>9.1999999999999993</v>
      </c>
      <c r="C9" s="19">
        <v>6.6</v>
      </c>
      <c r="D9" s="19">
        <v>45.2</v>
      </c>
      <c r="E9" s="19">
        <v>39</v>
      </c>
      <c r="F9" s="19">
        <v>878</v>
      </c>
    </row>
    <row r="13" spans="1:6">
      <c r="A13" s="21" t="s">
        <v>37</v>
      </c>
      <c r="B13" s="20" t="s">
        <v>38</v>
      </c>
      <c r="C13" s="20" t="s">
        <v>39</v>
      </c>
      <c r="D13" s="20" t="s">
        <v>40</v>
      </c>
      <c r="E13" s="23" t="s">
        <v>41</v>
      </c>
    </row>
    <row r="14" spans="1:6">
      <c r="A14" s="22" t="s">
        <v>24</v>
      </c>
      <c r="B14" s="19">
        <v>15.4</v>
      </c>
      <c r="C14" s="19">
        <v>14.5</v>
      </c>
      <c r="D14" s="19">
        <v>70.099999999999994</v>
      </c>
      <c r="E14" s="19">
        <v>663</v>
      </c>
    </row>
    <row r="15" spans="1:6">
      <c r="A15" s="22" t="s">
        <v>25</v>
      </c>
      <c r="B15" s="19">
        <v>12.8</v>
      </c>
      <c r="C15" s="19">
        <v>13.3</v>
      </c>
      <c r="D15" s="19">
        <v>73.900000000000006</v>
      </c>
      <c r="E15" s="19">
        <v>460</v>
      </c>
    </row>
    <row r="16" spans="1:6">
      <c r="A16" s="22" t="s">
        <v>27</v>
      </c>
      <c r="B16" s="19">
        <v>12.1</v>
      </c>
      <c r="C16" s="19">
        <v>14.9</v>
      </c>
      <c r="D16" s="19">
        <v>73</v>
      </c>
      <c r="E16" s="19">
        <v>1115</v>
      </c>
    </row>
    <row r="17" spans="1:5">
      <c r="A17" s="22" t="s">
        <v>28</v>
      </c>
      <c r="B17" s="19">
        <v>12.8</v>
      </c>
      <c r="C17" s="19">
        <v>15.4</v>
      </c>
      <c r="D17" s="19">
        <v>71.8</v>
      </c>
      <c r="E17" s="19">
        <v>689</v>
      </c>
    </row>
    <row r="18" spans="1:5">
      <c r="A18" s="22" t="s">
        <v>29</v>
      </c>
      <c r="B18" s="19">
        <v>12.8</v>
      </c>
      <c r="C18" s="19">
        <v>13.7</v>
      </c>
      <c r="D18" s="19">
        <v>73.5</v>
      </c>
      <c r="E18" s="19">
        <v>641</v>
      </c>
    </row>
    <row r="19" spans="1:5">
      <c r="A19" s="22" t="s">
        <v>30</v>
      </c>
      <c r="B19" s="19">
        <v>14.3</v>
      </c>
      <c r="C19" s="19">
        <v>13.9</v>
      </c>
      <c r="D19" s="19">
        <v>71.900000000000006</v>
      </c>
      <c r="E19" s="19">
        <v>469</v>
      </c>
    </row>
    <row r="20" spans="1:5">
      <c r="A20" s="22" t="s">
        <v>31</v>
      </c>
      <c r="B20" s="19">
        <v>13.1</v>
      </c>
      <c r="C20" s="19">
        <v>15</v>
      </c>
      <c r="D20" s="19">
        <v>71.900000000000006</v>
      </c>
      <c r="E20" s="19">
        <v>780</v>
      </c>
    </row>
    <row r="24" spans="1:5" ht="60">
      <c r="A24" s="21" t="s">
        <v>37</v>
      </c>
      <c r="B24" s="24" t="s">
        <v>45</v>
      </c>
      <c r="C24" s="24" t="s">
        <v>42</v>
      </c>
      <c r="D24" s="24" t="s">
        <v>43</v>
      </c>
      <c r="E24" s="24" t="s">
        <v>44</v>
      </c>
    </row>
    <row r="25" spans="1:5">
      <c r="A25" s="22" t="s">
        <v>24</v>
      </c>
      <c r="B25" s="19">
        <v>63.7</v>
      </c>
      <c r="C25" s="19">
        <v>29.4</v>
      </c>
      <c r="D25" s="19">
        <v>38.799999999999997</v>
      </c>
      <c r="E25" s="19">
        <v>16.100000000000001</v>
      </c>
    </row>
    <row r="26" spans="1:5">
      <c r="A26" s="22" t="s">
        <v>25</v>
      </c>
      <c r="B26" s="19">
        <v>68.599999999999994</v>
      </c>
      <c r="C26" s="19">
        <v>32.9</v>
      </c>
      <c r="D26" s="19">
        <v>39</v>
      </c>
      <c r="E26" s="19">
        <v>18.7</v>
      </c>
    </row>
    <row r="27" spans="1:5">
      <c r="A27" s="22" t="s">
        <v>27</v>
      </c>
      <c r="B27" s="19">
        <v>59</v>
      </c>
      <c r="C27" s="19">
        <v>26.7</v>
      </c>
      <c r="D27" s="19">
        <v>33.700000000000003</v>
      </c>
      <c r="E27" s="19">
        <v>14.5</v>
      </c>
    </row>
    <row r="28" spans="1:5">
      <c r="A28" s="22" t="s">
        <v>28</v>
      </c>
      <c r="B28" s="19">
        <v>65.900000000000006</v>
      </c>
      <c r="C28" s="19">
        <v>30</v>
      </c>
      <c r="D28" s="19">
        <v>38.799999999999997</v>
      </c>
      <c r="E28" s="19">
        <v>17.3</v>
      </c>
    </row>
    <row r="29" spans="1:5">
      <c r="A29" s="22" t="s">
        <v>29</v>
      </c>
      <c r="B29" s="19">
        <v>68.400000000000006</v>
      </c>
      <c r="C29" s="19">
        <v>33.299999999999997</v>
      </c>
      <c r="D29" s="19">
        <v>36.799999999999997</v>
      </c>
      <c r="E29" s="19">
        <v>18.899999999999999</v>
      </c>
    </row>
    <row r="30" spans="1:5">
      <c r="A30" s="22" t="s">
        <v>30</v>
      </c>
      <c r="B30" s="19">
        <v>60.5</v>
      </c>
      <c r="C30" s="19">
        <v>28.1</v>
      </c>
      <c r="D30" s="19">
        <v>34</v>
      </c>
      <c r="E30" s="19">
        <v>15.4</v>
      </c>
    </row>
    <row r="31" spans="1:5">
      <c r="A31" s="22" t="s">
        <v>31</v>
      </c>
      <c r="B31" s="19">
        <v>64.900000000000006</v>
      </c>
      <c r="C31" s="19">
        <v>29.6</v>
      </c>
      <c r="D31" s="19">
        <v>36.5</v>
      </c>
      <c r="E31" s="19">
        <v>17</v>
      </c>
    </row>
    <row r="34" spans="1:7" ht="30">
      <c r="A34" s="21" t="s">
        <v>37</v>
      </c>
      <c r="B34" s="24" t="s">
        <v>46</v>
      </c>
      <c r="C34" s="24" t="s">
        <v>47</v>
      </c>
      <c r="D34" s="24" t="s">
        <v>54</v>
      </c>
      <c r="E34" s="24" t="s">
        <v>55</v>
      </c>
    </row>
    <row r="35" spans="1:7">
      <c r="A35" s="22" t="s">
        <v>24</v>
      </c>
      <c r="B35" s="19">
        <v>36.299999999999997</v>
      </c>
      <c r="C35" s="19">
        <v>44.1</v>
      </c>
      <c r="D35" s="19">
        <v>15.9</v>
      </c>
      <c r="E35" s="19">
        <v>3.7</v>
      </c>
    </row>
    <row r="36" spans="1:7">
      <c r="A36" s="22" t="s">
        <v>25</v>
      </c>
      <c r="B36" s="19">
        <v>31.4</v>
      </c>
      <c r="C36" s="19">
        <v>47.5</v>
      </c>
      <c r="D36" s="19">
        <v>17.399999999999999</v>
      </c>
      <c r="E36" s="19">
        <v>3.7</v>
      </c>
    </row>
    <row r="37" spans="1:7">
      <c r="A37" s="22" t="s">
        <v>27</v>
      </c>
      <c r="B37" s="19">
        <v>41</v>
      </c>
      <c r="C37" s="19">
        <v>42.4</v>
      </c>
      <c r="D37" s="19">
        <v>14.5</v>
      </c>
      <c r="E37" s="19">
        <v>2.2000000000000002</v>
      </c>
    </row>
    <row r="38" spans="1:7">
      <c r="A38" s="22" t="s">
        <v>28</v>
      </c>
      <c r="B38" s="19">
        <v>34.1</v>
      </c>
      <c r="C38" s="19">
        <v>45.1</v>
      </c>
      <c r="D38" s="19">
        <v>17.7</v>
      </c>
      <c r="E38" s="19">
        <v>3.2</v>
      </c>
    </row>
    <row r="39" spans="1:7">
      <c r="A39" s="22" t="s">
        <v>29</v>
      </c>
      <c r="B39" s="19">
        <v>31.6</v>
      </c>
      <c r="C39" s="19">
        <v>47.8</v>
      </c>
      <c r="D39" s="19">
        <v>16.8</v>
      </c>
      <c r="E39" s="19">
        <v>3.8</v>
      </c>
    </row>
    <row r="40" spans="1:7">
      <c r="A40" s="22" t="s">
        <v>30</v>
      </c>
      <c r="B40" s="19">
        <v>39.5</v>
      </c>
      <c r="C40" s="19">
        <v>42.1</v>
      </c>
      <c r="D40" s="19">
        <v>15.7</v>
      </c>
      <c r="E40" s="19">
        <v>2.8</v>
      </c>
    </row>
    <row r="41" spans="1:7">
      <c r="A41" s="22" t="s">
        <v>31</v>
      </c>
      <c r="B41" s="19">
        <v>35.1</v>
      </c>
      <c r="C41" s="19">
        <v>45.5</v>
      </c>
      <c r="D41" s="19">
        <v>16.3</v>
      </c>
      <c r="E41" s="19">
        <v>3.1</v>
      </c>
    </row>
    <row r="44" spans="1:7" ht="65.25" customHeight="1">
      <c r="A44" s="21" t="s">
        <v>37</v>
      </c>
      <c r="B44" s="24" t="s">
        <v>48</v>
      </c>
      <c r="C44" s="24" t="s">
        <v>49</v>
      </c>
      <c r="D44" s="24" t="s">
        <v>50</v>
      </c>
      <c r="E44" s="24" t="s">
        <v>51</v>
      </c>
      <c r="F44" s="24" t="s">
        <v>52</v>
      </c>
      <c r="G44" s="24" t="s">
        <v>53</v>
      </c>
    </row>
    <row r="45" spans="1:7">
      <c r="A45" s="22" t="s">
        <v>24</v>
      </c>
      <c r="B45" s="19">
        <v>15.8</v>
      </c>
      <c r="C45" s="19">
        <v>22.3</v>
      </c>
      <c r="D45" s="19">
        <v>6.7</v>
      </c>
      <c r="E45" s="19">
        <v>9.6999999999999993</v>
      </c>
      <c r="F45" s="19">
        <v>1.8</v>
      </c>
      <c r="G45" s="19">
        <v>4.4000000000000004</v>
      </c>
    </row>
    <row r="46" spans="1:7">
      <c r="A46" s="22" t="s">
        <v>25</v>
      </c>
      <c r="B46" s="19">
        <v>17.2</v>
      </c>
      <c r="C46" s="19">
        <v>22.5</v>
      </c>
      <c r="D46" s="19">
        <v>7.7</v>
      </c>
      <c r="E46" s="19">
        <v>9.5</v>
      </c>
      <c r="F46" s="19">
        <v>3.5</v>
      </c>
      <c r="G46" s="19">
        <v>4.5</v>
      </c>
    </row>
    <row r="47" spans="1:7">
      <c r="A47" s="22" t="s">
        <v>27</v>
      </c>
      <c r="B47" s="19">
        <v>15</v>
      </c>
      <c r="C47" s="19">
        <v>20.8</v>
      </c>
      <c r="D47" s="19">
        <v>6.6</v>
      </c>
      <c r="E47" s="19">
        <v>8.1999999999999993</v>
      </c>
      <c r="F47" s="19">
        <v>2.4</v>
      </c>
      <c r="G47" s="19">
        <v>3.8</v>
      </c>
    </row>
    <row r="48" spans="1:7">
      <c r="A48" s="22" t="s">
        <v>28</v>
      </c>
      <c r="B48" s="19">
        <v>15.6</v>
      </c>
      <c r="C48" s="19">
        <v>22.8</v>
      </c>
      <c r="D48" s="19">
        <v>6.8</v>
      </c>
      <c r="E48" s="19">
        <v>9.5</v>
      </c>
      <c r="F48" s="19">
        <v>3</v>
      </c>
      <c r="G48" s="19">
        <v>5.0999999999999996</v>
      </c>
    </row>
    <row r="49" spans="1:7">
      <c r="A49" s="22" t="s">
        <v>29</v>
      </c>
      <c r="B49" s="19">
        <v>18.8</v>
      </c>
      <c r="C49" s="19">
        <v>21.3</v>
      </c>
      <c r="D49" s="19">
        <v>7.7</v>
      </c>
      <c r="E49" s="19">
        <v>8.5</v>
      </c>
      <c r="F49" s="19">
        <v>3.5</v>
      </c>
      <c r="G49" s="19">
        <v>4.7</v>
      </c>
    </row>
    <row r="50" spans="1:7">
      <c r="A50" s="22" t="s">
        <v>30</v>
      </c>
      <c r="B50" s="19">
        <v>15</v>
      </c>
      <c r="C50" s="19">
        <v>20.399999999999999</v>
      </c>
      <c r="D50" s="19">
        <v>6.6</v>
      </c>
      <c r="E50" s="19">
        <v>8.8000000000000007</v>
      </c>
      <c r="F50" s="19">
        <v>3</v>
      </c>
      <c r="G50" s="19">
        <v>3.8</v>
      </c>
    </row>
    <row r="51" spans="1:7">
      <c r="A51" s="22" t="s">
        <v>31</v>
      </c>
      <c r="B51" s="19">
        <v>16</v>
      </c>
      <c r="C51" s="19">
        <v>21.9</v>
      </c>
      <c r="D51" s="19">
        <v>7.2</v>
      </c>
      <c r="E51" s="19">
        <v>9.1999999999999993</v>
      </c>
      <c r="F51" s="19">
        <v>2.9</v>
      </c>
      <c r="G51" s="19">
        <v>4.2</v>
      </c>
    </row>
  </sheetData>
  <mergeCells count="1">
    <mergeCell ref="C1:D1"/>
  </mergeCells>
  <pageMargins left="0.7" right="0.7" top="0.75" bottom="0.75" header="0.3" footer="0.3"/>
  <pageSetup scale="72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zoomScaleNormal="100" workbookViewId="0">
      <selection activeCell="B1" sqref="B1:K30"/>
    </sheetView>
  </sheetViews>
  <sheetFormatPr defaultRowHeight="15"/>
  <cols>
    <col min="1" max="1" width="9.140625" style="26"/>
    <col min="2" max="2" width="62.28515625" style="25" customWidth="1"/>
    <col min="3" max="3" width="8.85546875" style="26" customWidth="1"/>
    <col min="4" max="4" width="11.140625" customWidth="1"/>
    <col min="5" max="5" width="9" style="26" customWidth="1"/>
    <col min="6" max="6" width="11" style="26" customWidth="1"/>
    <col min="7" max="7" width="8" style="26" customWidth="1"/>
    <col min="8" max="8" width="15.5703125" style="26" customWidth="1"/>
    <col min="9" max="9" width="9.28515625" style="26" customWidth="1"/>
    <col min="10" max="10" width="12.5703125" style="26" customWidth="1"/>
    <col min="11" max="11" width="12.85546875" style="26" customWidth="1"/>
    <col min="12" max="16384" width="9.140625" style="26"/>
  </cols>
  <sheetData>
    <row r="1" spans="2:11" ht="15.75" thickBot="1"/>
    <row r="2" spans="2:11" ht="29.25" customHeight="1">
      <c r="B2" s="36" t="s">
        <v>83</v>
      </c>
      <c r="C2" s="38"/>
      <c r="D2" s="66"/>
      <c r="E2" s="40" t="s">
        <v>24</v>
      </c>
      <c r="F2" s="41" t="s">
        <v>25</v>
      </c>
      <c r="G2" s="41" t="s">
        <v>27</v>
      </c>
      <c r="H2" s="41" t="s">
        <v>28</v>
      </c>
      <c r="I2" s="41" t="s">
        <v>29</v>
      </c>
      <c r="J2" s="41" t="s">
        <v>30</v>
      </c>
      <c r="K2" s="42" t="s">
        <v>31</v>
      </c>
    </row>
    <row r="3" spans="2:11" ht="21.75" customHeight="1" thickBot="1">
      <c r="B3" s="37"/>
      <c r="C3" s="39" t="s">
        <v>80</v>
      </c>
      <c r="D3" s="67" t="s">
        <v>2</v>
      </c>
      <c r="E3" s="43" t="s">
        <v>81</v>
      </c>
      <c r="F3" s="44" t="s">
        <v>81</v>
      </c>
      <c r="G3" s="44" t="s">
        <v>81</v>
      </c>
      <c r="H3" s="44" t="s">
        <v>81</v>
      </c>
      <c r="I3" s="44" t="s">
        <v>81</v>
      </c>
      <c r="J3" s="44" t="s">
        <v>81</v>
      </c>
      <c r="K3" s="45" t="s">
        <v>81</v>
      </c>
    </row>
    <row r="4" spans="2:11" ht="20.100000000000001" customHeight="1">
      <c r="B4" s="27" t="s">
        <v>56</v>
      </c>
      <c r="C4" s="46">
        <v>1124</v>
      </c>
      <c r="D4" s="68">
        <f>(C4/2428)*100</f>
        <v>46.29324546952224</v>
      </c>
      <c r="E4" s="47">
        <v>22.8</v>
      </c>
      <c r="F4" s="48">
        <v>13.8</v>
      </c>
      <c r="G4" s="48">
        <v>43.7</v>
      </c>
      <c r="H4" s="48">
        <v>22</v>
      </c>
      <c r="I4" s="48">
        <v>19.100000000000001</v>
      </c>
      <c r="J4" s="48">
        <v>17.5</v>
      </c>
      <c r="K4" s="49">
        <v>26</v>
      </c>
    </row>
    <row r="5" spans="2:11" ht="20.100000000000001" customHeight="1">
      <c r="B5" s="28" t="s">
        <v>57</v>
      </c>
      <c r="C5" s="50">
        <v>1207</v>
      </c>
      <c r="D5" s="69">
        <f t="shared" ref="D5:D30" si="0">(C5/2428)*100</f>
        <v>49.711696869851728</v>
      </c>
      <c r="E5" s="51">
        <v>37.200000000000003</v>
      </c>
      <c r="F5" s="50">
        <v>28</v>
      </c>
      <c r="G5" s="50">
        <v>58.5</v>
      </c>
      <c r="H5" s="50">
        <v>39.6</v>
      </c>
      <c r="I5" s="50">
        <v>38.5</v>
      </c>
      <c r="J5" s="50">
        <v>25</v>
      </c>
      <c r="K5" s="52">
        <v>44.8</v>
      </c>
    </row>
    <row r="6" spans="2:11" ht="20.100000000000001" customHeight="1">
      <c r="B6" s="29" t="s">
        <v>58</v>
      </c>
      <c r="C6" s="53">
        <v>307</v>
      </c>
      <c r="D6" s="68">
        <f t="shared" si="0"/>
        <v>12.644151565074136</v>
      </c>
      <c r="E6" s="54">
        <v>34.9</v>
      </c>
      <c r="F6" s="55">
        <v>27.7</v>
      </c>
      <c r="G6" s="55">
        <v>58.3</v>
      </c>
      <c r="H6" s="55">
        <v>36.799999999999997</v>
      </c>
      <c r="I6" s="55">
        <v>41.7</v>
      </c>
      <c r="J6" s="55">
        <v>24.4</v>
      </c>
      <c r="K6" s="56">
        <v>43.3</v>
      </c>
    </row>
    <row r="7" spans="2:11" ht="20.100000000000001" customHeight="1">
      <c r="B7" s="29" t="s">
        <v>59</v>
      </c>
      <c r="C7" s="56">
        <v>467</v>
      </c>
      <c r="D7" s="68">
        <f t="shared" si="0"/>
        <v>19.233937397034595</v>
      </c>
      <c r="E7" s="54">
        <v>33.6</v>
      </c>
      <c r="F7" s="55">
        <v>23.8</v>
      </c>
      <c r="G7" s="55">
        <v>53.3</v>
      </c>
      <c r="H7" s="55">
        <v>35.299999999999997</v>
      </c>
      <c r="I7" s="55">
        <v>31.1</v>
      </c>
      <c r="J7" s="55">
        <v>21.8</v>
      </c>
      <c r="K7" s="56">
        <v>39</v>
      </c>
    </row>
    <row r="8" spans="2:11" ht="20.100000000000001" customHeight="1">
      <c r="B8" s="30" t="s">
        <v>60</v>
      </c>
      <c r="C8" s="53">
        <v>135</v>
      </c>
      <c r="D8" s="68">
        <f t="shared" si="0"/>
        <v>5.5601317957166394</v>
      </c>
      <c r="E8" s="54">
        <v>34.799999999999997</v>
      </c>
      <c r="F8" s="55">
        <v>28.2</v>
      </c>
      <c r="G8" s="55">
        <v>58.5</v>
      </c>
      <c r="H8" s="55">
        <v>36.299999999999997</v>
      </c>
      <c r="I8" s="55">
        <v>38.5</v>
      </c>
      <c r="J8" s="55">
        <v>24.4</v>
      </c>
      <c r="K8" s="56">
        <v>47.4</v>
      </c>
    </row>
    <row r="9" spans="2:11" ht="20.100000000000001" customHeight="1">
      <c r="B9" s="28" t="s">
        <v>61</v>
      </c>
      <c r="C9" s="50">
        <v>909</v>
      </c>
      <c r="D9" s="69">
        <f t="shared" si="0"/>
        <v>37.43822075782537</v>
      </c>
      <c r="E9" s="51">
        <v>34.200000000000003</v>
      </c>
      <c r="F9" s="50">
        <v>25.7</v>
      </c>
      <c r="G9" s="50">
        <v>55.8</v>
      </c>
      <c r="H9" s="50">
        <v>36</v>
      </c>
      <c r="I9" s="50">
        <v>35.799999999999997</v>
      </c>
      <c r="J9" s="50">
        <v>23.1</v>
      </c>
      <c r="K9" s="52">
        <v>41.7</v>
      </c>
    </row>
    <row r="10" spans="2:11" ht="20.100000000000001" customHeight="1">
      <c r="B10" s="29" t="s">
        <v>62</v>
      </c>
      <c r="C10" s="53">
        <v>137</v>
      </c>
      <c r="D10" s="68">
        <f t="shared" si="0"/>
        <v>5.6425041186161451</v>
      </c>
      <c r="E10" s="54">
        <v>49.6</v>
      </c>
      <c r="F10" s="55">
        <v>34.299999999999997</v>
      </c>
      <c r="G10" s="55">
        <v>71.5</v>
      </c>
      <c r="H10" s="55">
        <v>50.4</v>
      </c>
      <c r="I10" s="55">
        <v>42.3</v>
      </c>
      <c r="J10" s="55">
        <v>32.1</v>
      </c>
      <c r="K10" s="56">
        <v>56.2</v>
      </c>
    </row>
    <row r="11" spans="2:11" ht="20.100000000000001" customHeight="1">
      <c r="B11" s="29" t="s">
        <v>63</v>
      </c>
      <c r="C11" s="53">
        <v>42</v>
      </c>
      <c r="D11" s="68">
        <f t="shared" si="0"/>
        <v>1.729818780889621</v>
      </c>
      <c r="E11" s="54">
        <v>31</v>
      </c>
      <c r="F11" s="55">
        <v>40.5</v>
      </c>
      <c r="G11" s="55">
        <v>69.099999999999994</v>
      </c>
      <c r="H11" s="55">
        <v>52.4</v>
      </c>
      <c r="I11" s="55">
        <v>57.1</v>
      </c>
      <c r="J11" s="55">
        <v>35.700000000000003</v>
      </c>
      <c r="K11" s="56">
        <v>57.1</v>
      </c>
    </row>
    <row r="12" spans="2:11" ht="20.100000000000001" customHeight="1">
      <c r="B12" s="29" t="s">
        <v>64</v>
      </c>
      <c r="C12" s="53">
        <v>81</v>
      </c>
      <c r="D12" s="68">
        <f t="shared" si="0"/>
        <v>3.3360790774299836</v>
      </c>
      <c r="E12" s="54">
        <v>38.299999999999997</v>
      </c>
      <c r="F12" s="55">
        <v>27.2</v>
      </c>
      <c r="G12" s="55">
        <v>56.8</v>
      </c>
      <c r="H12" s="55">
        <v>45.7</v>
      </c>
      <c r="I12" s="55">
        <v>39.5</v>
      </c>
      <c r="J12" s="55">
        <v>23.5</v>
      </c>
      <c r="K12" s="56">
        <v>43.2</v>
      </c>
    </row>
    <row r="13" spans="2:11" ht="20.100000000000001" customHeight="1">
      <c r="B13" s="28" t="s">
        <v>65</v>
      </c>
      <c r="C13" s="50">
        <v>260</v>
      </c>
      <c r="D13" s="69">
        <f t="shared" si="0"/>
        <v>10.70840197693575</v>
      </c>
      <c r="E13" s="51">
        <v>43.1</v>
      </c>
      <c r="F13" s="50">
        <v>33.1</v>
      </c>
      <c r="G13" s="50">
        <v>66.5</v>
      </c>
      <c r="H13" s="50">
        <v>49.2</v>
      </c>
      <c r="I13" s="50">
        <v>43.9</v>
      </c>
      <c r="J13" s="50">
        <v>30</v>
      </c>
      <c r="K13" s="52">
        <v>52.3</v>
      </c>
    </row>
    <row r="14" spans="2:11" ht="20.100000000000001" customHeight="1">
      <c r="B14" s="31" t="s">
        <v>66</v>
      </c>
      <c r="C14" s="57">
        <v>38</v>
      </c>
      <c r="D14" s="69">
        <f t="shared" si="0"/>
        <v>1.5650741350906094</v>
      </c>
      <c r="E14" s="51">
        <v>68.400000000000006</v>
      </c>
      <c r="F14" s="50">
        <v>47.4</v>
      </c>
      <c r="G14" s="50">
        <v>68.400000000000006</v>
      </c>
      <c r="H14" s="50">
        <v>60.5</v>
      </c>
      <c r="I14" s="50">
        <v>68.400000000000006</v>
      </c>
      <c r="J14" s="50">
        <v>36.799999999999997</v>
      </c>
      <c r="K14" s="52">
        <v>68.400000000000006</v>
      </c>
    </row>
    <row r="15" spans="2:11" ht="18">
      <c r="B15" s="29" t="s">
        <v>67</v>
      </c>
      <c r="C15" s="53">
        <v>1827</v>
      </c>
      <c r="D15" s="68">
        <f t="shared" si="0"/>
        <v>75.247116968698506</v>
      </c>
      <c r="E15" s="54">
        <v>31.6</v>
      </c>
      <c r="F15" s="55">
        <v>22.4</v>
      </c>
      <c r="G15" s="55">
        <v>54.1</v>
      </c>
      <c r="H15" s="55">
        <v>33</v>
      </c>
      <c r="I15" s="55">
        <v>31.3</v>
      </c>
      <c r="J15" s="55">
        <v>22.5</v>
      </c>
      <c r="K15" s="56">
        <v>38.799999999999997</v>
      </c>
    </row>
    <row r="16" spans="2:11" ht="18">
      <c r="B16" s="29" t="s">
        <v>68</v>
      </c>
      <c r="C16" s="53">
        <v>723</v>
      </c>
      <c r="D16" s="68">
        <f t="shared" si="0"/>
        <v>29.777594728171337</v>
      </c>
      <c r="E16" s="54">
        <v>39</v>
      </c>
      <c r="F16" s="55">
        <v>27.4</v>
      </c>
      <c r="G16" s="55">
        <v>58</v>
      </c>
      <c r="H16" s="55">
        <v>41</v>
      </c>
      <c r="I16" s="55">
        <v>36.1</v>
      </c>
      <c r="J16" s="55">
        <v>24.8</v>
      </c>
      <c r="K16" s="56">
        <v>44.3</v>
      </c>
    </row>
    <row r="17" spans="2:11" ht="18">
      <c r="B17" s="29" t="s">
        <v>69</v>
      </c>
      <c r="C17" s="53">
        <v>524</v>
      </c>
      <c r="D17" s="68">
        <f t="shared" si="0"/>
        <v>21.581548599670512</v>
      </c>
      <c r="E17" s="54">
        <v>40.799999999999997</v>
      </c>
      <c r="F17" s="55">
        <v>31.9</v>
      </c>
      <c r="G17" s="55">
        <v>63.4</v>
      </c>
      <c r="H17" s="55">
        <v>43.3</v>
      </c>
      <c r="I17" s="55">
        <v>45</v>
      </c>
      <c r="J17" s="55">
        <v>28.2</v>
      </c>
      <c r="K17" s="56">
        <v>49.6</v>
      </c>
    </row>
    <row r="18" spans="2:11" ht="18">
      <c r="B18" s="29" t="s">
        <v>70</v>
      </c>
      <c r="C18" s="53">
        <v>296</v>
      </c>
      <c r="D18" s="68">
        <f t="shared" si="0"/>
        <v>12.191103789126853</v>
      </c>
      <c r="E18" s="54">
        <v>39.5</v>
      </c>
      <c r="F18" s="55">
        <v>32.1</v>
      </c>
      <c r="G18" s="55">
        <v>60.8</v>
      </c>
      <c r="H18" s="55">
        <v>44.3</v>
      </c>
      <c r="I18" s="55">
        <v>45.3</v>
      </c>
      <c r="J18" s="55">
        <v>27.4</v>
      </c>
      <c r="K18" s="56">
        <v>50.3</v>
      </c>
    </row>
    <row r="19" spans="2:11" ht="18">
      <c r="B19" s="28"/>
      <c r="C19" s="50"/>
      <c r="D19" s="51"/>
      <c r="E19" s="51"/>
      <c r="F19" s="50"/>
      <c r="G19" s="50"/>
      <c r="H19" s="50"/>
      <c r="I19" s="50"/>
      <c r="J19" s="50"/>
      <c r="K19" s="52"/>
    </row>
    <row r="20" spans="2:11" ht="18">
      <c r="B20" s="32" t="s">
        <v>71</v>
      </c>
      <c r="C20" s="58">
        <v>90</v>
      </c>
      <c r="D20" s="68">
        <f t="shared" si="0"/>
        <v>3.7067545304777592</v>
      </c>
      <c r="E20" s="54">
        <v>28.9</v>
      </c>
      <c r="F20" s="55">
        <v>16.7</v>
      </c>
      <c r="G20" s="55">
        <v>55.6</v>
      </c>
      <c r="H20" s="55">
        <v>26.7</v>
      </c>
      <c r="I20" s="55">
        <v>31.1</v>
      </c>
      <c r="J20" s="55">
        <v>17.8</v>
      </c>
      <c r="K20" s="56">
        <v>41.1</v>
      </c>
    </row>
    <row r="21" spans="2:11" ht="18">
      <c r="B21" s="32" t="s">
        <v>72</v>
      </c>
      <c r="C21" s="58">
        <v>248</v>
      </c>
      <c r="D21" s="68">
        <f t="shared" si="0"/>
        <v>10.214168039538714</v>
      </c>
      <c r="E21" s="54">
        <v>41.1</v>
      </c>
      <c r="F21" s="55">
        <v>23.8</v>
      </c>
      <c r="G21" s="55">
        <v>54.4</v>
      </c>
      <c r="H21" s="55">
        <v>35.5</v>
      </c>
      <c r="I21" s="55">
        <v>33.1</v>
      </c>
      <c r="J21" s="55">
        <v>27</v>
      </c>
      <c r="K21" s="56">
        <v>41.1</v>
      </c>
    </row>
    <row r="22" spans="2:11" ht="18">
      <c r="B22" s="32" t="s">
        <v>73</v>
      </c>
      <c r="C22" s="58">
        <v>301</v>
      </c>
      <c r="D22" s="68">
        <f t="shared" si="0"/>
        <v>12.397034596375619</v>
      </c>
      <c r="E22" s="54">
        <v>31.9</v>
      </c>
      <c r="F22" s="55">
        <v>20.3</v>
      </c>
      <c r="G22" s="55">
        <v>55.2</v>
      </c>
      <c r="H22" s="55">
        <v>35.200000000000003</v>
      </c>
      <c r="I22" s="55">
        <v>29.2</v>
      </c>
      <c r="J22" s="55">
        <v>21.6</v>
      </c>
      <c r="K22" s="56">
        <v>38.9</v>
      </c>
    </row>
    <row r="23" spans="2:11" ht="18">
      <c r="B23" s="65" t="s">
        <v>82</v>
      </c>
      <c r="C23" s="58">
        <v>260</v>
      </c>
      <c r="D23" s="68">
        <f t="shared" si="0"/>
        <v>10.70840197693575</v>
      </c>
      <c r="E23" s="54">
        <v>25.4</v>
      </c>
      <c r="F23" s="55">
        <v>23.9</v>
      </c>
      <c r="G23" s="55">
        <v>58.5</v>
      </c>
      <c r="H23" s="55">
        <v>35</v>
      </c>
      <c r="I23" s="55">
        <v>31.2</v>
      </c>
      <c r="J23" s="55">
        <v>21.9</v>
      </c>
      <c r="K23" s="56">
        <v>38.5</v>
      </c>
    </row>
    <row r="24" spans="2:11" ht="18">
      <c r="B24" s="32" t="s">
        <v>74</v>
      </c>
      <c r="C24" s="58">
        <v>1497</v>
      </c>
      <c r="D24" s="68">
        <f t="shared" si="0"/>
        <v>61.655683690280064</v>
      </c>
      <c r="E24" s="54">
        <v>27.9</v>
      </c>
      <c r="F24" s="55">
        <v>19.399999999999999</v>
      </c>
      <c r="G24" s="55">
        <v>49.3</v>
      </c>
      <c r="H24" s="55">
        <v>29.4</v>
      </c>
      <c r="I24" s="55">
        <v>27.7</v>
      </c>
      <c r="J24" s="55">
        <v>21.3</v>
      </c>
      <c r="K24" s="56">
        <v>36.1</v>
      </c>
    </row>
    <row r="25" spans="2:11" ht="18.75" thickBot="1">
      <c r="B25" s="33"/>
      <c r="C25" s="59"/>
      <c r="D25" s="51"/>
      <c r="E25" s="51"/>
      <c r="F25" s="50"/>
      <c r="G25" s="50"/>
      <c r="H25" s="50"/>
      <c r="I25" s="50"/>
      <c r="J25" s="50"/>
      <c r="K25" s="52"/>
    </row>
    <row r="26" spans="2:11" ht="18">
      <c r="B26" s="29" t="s">
        <v>75</v>
      </c>
      <c r="C26" s="53">
        <v>951</v>
      </c>
      <c r="D26" s="68">
        <f t="shared" si="0"/>
        <v>39.168039538714993</v>
      </c>
      <c r="E26" s="54">
        <v>37.200000000000003</v>
      </c>
      <c r="F26" s="55">
        <v>25.5</v>
      </c>
      <c r="G26" s="55">
        <v>58.2</v>
      </c>
      <c r="H26" s="55">
        <v>39.5</v>
      </c>
      <c r="I26" s="55">
        <v>39</v>
      </c>
      <c r="J26" s="55">
        <v>25.7</v>
      </c>
      <c r="K26" s="56">
        <v>41.8</v>
      </c>
    </row>
    <row r="27" spans="2:11" ht="18">
      <c r="B27" s="29" t="s">
        <v>76</v>
      </c>
      <c r="C27" s="53">
        <v>930</v>
      </c>
      <c r="D27" s="68">
        <f t="shared" si="0"/>
        <v>38.303130148270185</v>
      </c>
      <c r="E27" s="54">
        <v>24.4</v>
      </c>
      <c r="F27" s="55">
        <v>18.3</v>
      </c>
      <c r="G27" s="55">
        <v>51.2</v>
      </c>
      <c r="H27" s="55">
        <v>27.7</v>
      </c>
      <c r="I27" s="55">
        <v>22.7</v>
      </c>
      <c r="J27" s="55">
        <v>20.399999999999999</v>
      </c>
      <c r="K27" s="56">
        <v>36.799999999999997</v>
      </c>
    </row>
    <row r="28" spans="2:11" ht="18">
      <c r="B28" s="29" t="s">
        <v>77</v>
      </c>
      <c r="C28" s="53">
        <v>303</v>
      </c>
      <c r="D28" s="68">
        <f t="shared" si="0"/>
        <v>12.479406919275124</v>
      </c>
      <c r="E28" s="54">
        <v>30</v>
      </c>
      <c r="F28" s="55">
        <v>19.8</v>
      </c>
      <c r="G28" s="55">
        <v>38.299999999999997</v>
      </c>
      <c r="H28" s="55">
        <v>23.1</v>
      </c>
      <c r="I28" s="55">
        <v>26.7</v>
      </c>
      <c r="J28" s="55">
        <v>18.8</v>
      </c>
      <c r="K28" s="56">
        <v>26.7</v>
      </c>
    </row>
    <row r="29" spans="2:11" ht="18.75" thickBot="1">
      <c r="B29" s="29" t="s">
        <v>78</v>
      </c>
      <c r="C29" s="53">
        <v>244</v>
      </c>
      <c r="D29" s="68">
        <f t="shared" si="0"/>
        <v>10.049423393739703</v>
      </c>
      <c r="E29" s="60">
        <v>22.5</v>
      </c>
      <c r="F29" s="61">
        <v>14.4</v>
      </c>
      <c r="G29" s="61">
        <v>40.6</v>
      </c>
      <c r="H29" s="61">
        <v>21.7</v>
      </c>
      <c r="I29" s="61">
        <v>18.899999999999999</v>
      </c>
      <c r="J29" s="61">
        <v>14.4</v>
      </c>
      <c r="K29" s="62">
        <v>23.8</v>
      </c>
    </row>
    <row r="30" spans="2:11" ht="18.75" thickBot="1">
      <c r="B30" s="34" t="s">
        <v>79</v>
      </c>
      <c r="C30" s="63">
        <v>2428</v>
      </c>
      <c r="D30" s="51">
        <f t="shared" si="0"/>
        <v>100</v>
      </c>
      <c r="E30" s="64">
        <v>29.9</v>
      </c>
      <c r="F30" s="64">
        <v>20.9</v>
      </c>
      <c r="G30" s="64">
        <v>51.2</v>
      </c>
      <c r="H30" s="64">
        <v>31.2</v>
      </c>
      <c r="I30" s="64">
        <v>29.2</v>
      </c>
      <c r="J30" s="64">
        <v>21.7</v>
      </c>
      <c r="K30" s="64">
        <v>36.200000000000003</v>
      </c>
    </row>
    <row r="32" spans="2:11">
      <c r="B32" s="70" t="s">
        <v>84</v>
      </c>
    </row>
    <row r="33" spans="2:2">
      <c r="B33" s="35"/>
    </row>
  </sheetData>
  <pageMargins left="0.75" right="0.75" top="1" bottom="1" header="0.5" footer="0.5"/>
  <pageSetup scale="71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Normal="100" workbookViewId="0">
      <selection activeCell="F20" sqref="F20"/>
    </sheetView>
  </sheetViews>
  <sheetFormatPr defaultRowHeight="15"/>
  <cols>
    <col min="1" max="1" width="19.140625" customWidth="1"/>
    <col min="2" max="2" width="13" style="79" customWidth="1"/>
    <col min="3" max="3" width="11.140625" style="79" customWidth="1"/>
    <col min="4" max="4" width="11.5703125" style="79" customWidth="1"/>
    <col min="5" max="5" width="9.140625" style="79"/>
    <col min="6" max="6" width="12.140625" style="79" customWidth="1"/>
    <col min="7" max="7" width="16.5703125" style="79" customWidth="1"/>
    <col min="8" max="8" width="13.140625" style="79" customWidth="1"/>
    <col min="9" max="9" width="14" style="79" customWidth="1"/>
    <col min="10" max="10" width="12.28515625" style="79" customWidth="1"/>
    <col min="11" max="11" width="13.42578125" style="79" customWidth="1"/>
    <col min="12" max="12" width="12.7109375" style="79" customWidth="1"/>
  </cols>
  <sheetData>
    <row r="1" spans="1:12" ht="15.75" thickBot="1"/>
    <row r="2" spans="1:12" ht="15.75" customHeight="1">
      <c r="A2" s="204" t="s">
        <v>101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80"/>
    </row>
    <row r="3" spans="1:12" ht="15.75" customHeight="1">
      <c r="A3" s="71"/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46.5" customHeight="1">
      <c r="A4" s="72"/>
      <c r="B4" s="94" t="s">
        <v>93</v>
      </c>
      <c r="C4" s="94" t="s">
        <v>94</v>
      </c>
      <c r="D4" s="94" t="s">
        <v>100</v>
      </c>
      <c r="E4" s="94" t="s">
        <v>95</v>
      </c>
      <c r="F4" s="95" t="s">
        <v>86</v>
      </c>
      <c r="G4" s="95" t="s">
        <v>91</v>
      </c>
      <c r="H4" s="95" t="s">
        <v>23</v>
      </c>
      <c r="I4" s="95" t="s">
        <v>87</v>
      </c>
      <c r="J4" s="95" t="s">
        <v>88</v>
      </c>
      <c r="K4" s="95" t="s">
        <v>89</v>
      </c>
      <c r="L4" s="96" t="s">
        <v>90</v>
      </c>
    </row>
    <row r="5" spans="1:12" ht="15.75">
      <c r="A5" s="91" t="s">
        <v>93</v>
      </c>
      <c r="B5" s="83">
        <v>1</v>
      </c>
      <c r="C5" s="83">
        <v>0.56928999999999996</v>
      </c>
      <c r="D5" s="83">
        <v>0.52159999999999995</v>
      </c>
      <c r="E5" s="83">
        <v>0.49354999999999999</v>
      </c>
      <c r="F5" s="83">
        <v>0.18210999999999999</v>
      </c>
      <c r="G5" s="83">
        <v>0.11247</v>
      </c>
      <c r="H5" s="83">
        <v>9.0920000000000001E-2</v>
      </c>
      <c r="I5" s="83">
        <v>0.20566000000000001</v>
      </c>
      <c r="J5" s="83">
        <v>0.20419999999999999</v>
      </c>
      <c r="K5" s="83">
        <v>0.12152</v>
      </c>
      <c r="L5" s="84">
        <v>0.17874999999999999</v>
      </c>
    </row>
    <row r="6" spans="1:12" ht="15.75">
      <c r="A6" s="92"/>
      <c r="B6" s="85"/>
      <c r="C6" s="85" t="s">
        <v>85</v>
      </c>
      <c r="D6" s="85" t="s">
        <v>85</v>
      </c>
      <c r="E6" s="85" t="s">
        <v>85</v>
      </c>
      <c r="F6" s="85" t="s">
        <v>85</v>
      </c>
      <c r="G6" s="85" t="s">
        <v>85</v>
      </c>
      <c r="H6" s="85" t="s">
        <v>85</v>
      </c>
      <c r="I6" s="85" t="s">
        <v>85</v>
      </c>
      <c r="J6" s="85" t="s">
        <v>85</v>
      </c>
      <c r="K6" s="85" t="s">
        <v>85</v>
      </c>
      <c r="L6" s="86" t="s">
        <v>85</v>
      </c>
    </row>
    <row r="7" spans="1:12" ht="15.75">
      <c r="A7" s="93"/>
      <c r="B7" s="87">
        <v>1850</v>
      </c>
      <c r="C7" s="87">
        <v>1850</v>
      </c>
      <c r="D7" s="87">
        <v>1850</v>
      </c>
      <c r="E7" s="87">
        <v>1850</v>
      </c>
      <c r="F7" s="87">
        <v>1850</v>
      </c>
      <c r="G7" s="87">
        <v>1850</v>
      </c>
      <c r="H7" s="87">
        <v>1850</v>
      </c>
      <c r="I7" s="87">
        <v>1850</v>
      </c>
      <c r="J7" s="87">
        <v>1850</v>
      </c>
      <c r="K7" s="87">
        <v>1850</v>
      </c>
      <c r="L7" s="88">
        <v>1850</v>
      </c>
    </row>
    <row r="8" spans="1:12" ht="15.75">
      <c r="A8" s="91" t="s">
        <v>94</v>
      </c>
      <c r="B8" s="83">
        <v>0.56928999999999996</v>
      </c>
      <c r="C8" s="83">
        <v>1</v>
      </c>
      <c r="D8" s="83">
        <v>0.54446000000000006</v>
      </c>
      <c r="E8" s="83">
        <v>0.51322999999999996</v>
      </c>
      <c r="F8" s="83">
        <v>0.16103000000000001</v>
      </c>
      <c r="G8" s="83">
        <v>0.14413999999999999</v>
      </c>
      <c r="H8" s="83">
        <v>0.11565</v>
      </c>
      <c r="I8" s="83">
        <v>0.17992</v>
      </c>
      <c r="J8" s="83">
        <v>0.17319999999999999</v>
      </c>
      <c r="K8" s="83">
        <v>9.4839999999999994E-2</v>
      </c>
      <c r="L8" s="84">
        <v>0.17718999999999999</v>
      </c>
    </row>
    <row r="9" spans="1:12" ht="15.75">
      <c r="A9" s="92"/>
      <c r="B9" s="85" t="s">
        <v>85</v>
      </c>
      <c r="C9" s="85"/>
      <c r="D9" s="85" t="s">
        <v>85</v>
      </c>
      <c r="E9" s="85" t="s">
        <v>85</v>
      </c>
      <c r="F9" s="85" t="s">
        <v>85</v>
      </c>
      <c r="G9" s="85" t="s">
        <v>85</v>
      </c>
      <c r="H9" s="85" t="s">
        <v>85</v>
      </c>
      <c r="I9" s="85" t="s">
        <v>85</v>
      </c>
      <c r="J9" s="85" t="s">
        <v>85</v>
      </c>
      <c r="K9" s="85" t="s">
        <v>85</v>
      </c>
      <c r="L9" s="86" t="s">
        <v>85</v>
      </c>
    </row>
    <row r="10" spans="1:12" ht="15.75">
      <c r="A10" s="93"/>
      <c r="B10" s="87">
        <v>1850</v>
      </c>
      <c r="C10" s="87">
        <v>1850</v>
      </c>
      <c r="D10" s="87">
        <v>1850</v>
      </c>
      <c r="E10" s="87">
        <v>1850</v>
      </c>
      <c r="F10" s="87">
        <v>1850</v>
      </c>
      <c r="G10" s="87">
        <v>1850</v>
      </c>
      <c r="H10" s="87">
        <v>1850</v>
      </c>
      <c r="I10" s="87">
        <v>1850</v>
      </c>
      <c r="J10" s="87">
        <v>1850</v>
      </c>
      <c r="K10" s="87">
        <v>1850</v>
      </c>
      <c r="L10" s="88">
        <v>1850</v>
      </c>
    </row>
    <row r="11" spans="1:12" ht="15.75">
      <c r="A11" s="91" t="s">
        <v>96</v>
      </c>
      <c r="B11" s="83">
        <v>0.52159999999999995</v>
      </c>
      <c r="C11" s="83">
        <v>0.54446000000000006</v>
      </c>
      <c r="D11" s="83">
        <v>1</v>
      </c>
      <c r="E11" s="83">
        <v>0.61304000000000003</v>
      </c>
      <c r="F11" s="83">
        <v>0.17643</v>
      </c>
      <c r="G11" s="83">
        <v>0.15648999999999999</v>
      </c>
      <c r="H11" s="83">
        <v>0.14948</v>
      </c>
      <c r="I11" s="83">
        <v>0.20086999999999999</v>
      </c>
      <c r="J11" s="83">
        <v>0.20538000000000001</v>
      </c>
      <c r="K11" s="83">
        <v>6.6170000000000007E-2</v>
      </c>
      <c r="L11" s="84">
        <v>0.20341000000000001</v>
      </c>
    </row>
    <row r="12" spans="1:12" ht="15.75">
      <c r="A12" s="92"/>
      <c r="B12" s="85" t="s">
        <v>85</v>
      </c>
      <c r="C12" s="85" t="s">
        <v>85</v>
      </c>
      <c r="D12" s="85"/>
      <c r="E12" s="85" t="s">
        <v>85</v>
      </c>
      <c r="F12" s="85" t="s">
        <v>85</v>
      </c>
      <c r="G12" s="85" t="s">
        <v>85</v>
      </c>
      <c r="H12" s="85" t="s">
        <v>85</v>
      </c>
      <c r="I12" s="85" t="s">
        <v>85</v>
      </c>
      <c r="J12" s="85" t="s">
        <v>85</v>
      </c>
      <c r="K12" s="85">
        <v>4.4000000000000003E-3</v>
      </c>
      <c r="L12" s="86" t="s">
        <v>85</v>
      </c>
    </row>
    <row r="13" spans="1:12" ht="15.75">
      <c r="A13" s="93"/>
      <c r="B13" s="87">
        <v>1850</v>
      </c>
      <c r="C13" s="87">
        <v>1850</v>
      </c>
      <c r="D13" s="87">
        <v>1850</v>
      </c>
      <c r="E13" s="87">
        <v>1850</v>
      </c>
      <c r="F13" s="87">
        <v>1850</v>
      </c>
      <c r="G13" s="87">
        <v>1850</v>
      </c>
      <c r="H13" s="87">
        <v>1850</v>
      </c>
      <c r="I13" s="87">
        <v>1850</v>
      </c>
      <c r="J13" s="87">
        <v>1850</v>
      </c>
      <c r="K13" s="87">
        <v>1850</v>
      </c>
      <c r="L13" s="88">
        <v>1850</v>
      </c>
    </row>
    <row r="14" spans="1:12" ht="15.75">
      <c r="A14" s="91" t="s">
        <v>95</v>
      </c>
      <c r="B14" s="83">
        <v>0.49354999999999999</v>
      </c>
      <c r="C14" s="83">
        <v>0.51322999999999996</v>
      </c>
      <c r="D14" s="83">
        <v>0.61304000000000003</v>
      </c>
      <c r="E14" s="83">
        <v>1</v>
      </c>
      <c r="F14" s="83">
        <v>0.20094999999999999</v>
      </c>
      <c r="G14" s="83">
        <v>0.17412</v>
      </c>
      <c r="H14" s="83">
        <v>0.14243</v>
      </c>
      <c r="I14" s="83">
        <v>0.22866</v>
      </c>
      <c r="J14" s="83">
        <v>0.23236999999999999</v>
      </c>
      <c r="K14" s="83">
        <v>9.1719999999999996E-2</v>
      </c>
      <c r="L14" s="84">
        <v>0.19542999999999999</v>
      </c>
    </row>
    <row r="15" spans="1:12" ht="15.75">
      <c r="A15" s="73"/>
      <c r="B15" s="85" t="s">
        <v>85</v>
      </c>
      <c r="C15" s="85" t="s">
        <v>85</v>
      </c>
      <c r="D15" s="85" t="s">
        <v>85</v>
      </c>
      <c r="E15" s="85"/>
      <c r="F15" s="85" t="s">
        <v>85</v>
      </c>
      <c r="G15" s="85" t="s">
        <v>85</v>
      </c>
      <c r="H15" s="85" t="s">
        <v>85</v>
      </c>
      <c r="I15" s="85" t="s">
        <v>85</v>
      </c>
      <c r="J15" s="85" t="s">
        <v>85</v>
      </c>
      <c r="K15" s="85" t="s">
        <v>85</v>
      </c>
      <c r="L15" s="86" t="s">
        <v>85</v>
      </c>
    </row>
    <row r="16" spans="1:12" ht="15.75">
      <c r="A16" s="74"/>
      <c r="B16" s="87">
        <v>1850</v>
      </c>
      <c r="C16" s="87">
        <v>1850</v>
      </c>
      <c r="D16" s="87">
        <v>1850</v>
      </c>
      <c r="E16" s="87">
        <v>1850</v>
      </c>
      <c r="F16" s="87">
        <v>1850</v>
      </c>
      <c r="G16" s="87">
        <v>1850</v>
      </c>
      <c r="H16" s="87">
        <v>1850</v>
      </c>
      <c r="I16" s="87">
        <v>1850</v>
      </c>
      <c r="J16" s="87">
        <v>1850</v>
      </c>
      <c r="K16" s="87">
        <v>1850</v>
      </c>
      <c r="L16" s="88">
        <v>1850</v>
      </c>
    </row>
    <row r="17" spans="1:12" ht="17.25" customHeight="1">
      <c r="A17" s="75" t="s">
        <v>86</v>
      </c>
      <c r="B17" s="83">
        <v>0.18210999999999999</v>
      </c>
      <c r="C17" s="83">
        <v>0.16103000000000001</v>
      </c>
      <c r="D17" s="83">
        <v>0.17643</v>
      </c>
      <c r="E17" s="83">
        <v>0.20094999999999999</v>
      </c>
      <c r="F17" s="83">
        <v>1</v>
      </c>
      <c r="G17" s="83">
        <v>0.29120000000000001</v>
      </c>
      <c r="H17" s="83">
        <v>0.34332000000000001</v>
      </c>
      <c r="I17" s="83">
        <v>0.4446</v>
      </c>
      <c r="J17" s="83">
        <v>0.47011999999999998</v>
      </c>
      <c r="K17" s="83">
        <v>0.41836000000000001</v>
      </c>
      <c r="L17" s="84">
        <v>0.37363000000000002</v>
      </c>
    </row>
    <row r="18" spans="1:12" ht="15.75">
      <c r="A18" s="76"/>
      <c r="B18" s="85" t="s">
        <v>85</v>
      </c>
      <c r="C18" s="85" t="s">
        <v>85</v>
      </c>
      <c r="D18" s="85" t="s">
        <v>85</v>
      </c>
      <c r="E18" s="85" t="s">
        <v>85</v>
      </c>
      <c r="F18" s="85"/>
      <c r="G18" s="85" t="s">
        <v>85</v>
      </c>
      <c r="H18" s="85" t="s">
        <v>85</v>
      </c>
      <c r="I18" s="85" t="s">
        <v>85</v>
      </c>
      <c r="J18" s="85" t="s">
        <v>85</v>
      </c>
      <c r="K18" s="85" t="s">
        <v>85</v>
      </c>
      <c r="L18" s="86" t="s">
        <v>85</v>
      </c>
    </row>
    <row r="19" spans="1:12" ht="15.75">
      <c r="A19" s="77"/>
      <c r="B19" s="87">
        <v>1850</v>
      </c>
      <c r="C19" s="87">
        <v>1850</v>
      </c>
      <c r="D19" s="87">
        <v>1850</v>
      </c>
      <c r="E19" s="87">
        <v>1850</v>
      </c>
      <c r="F19" s="87">
        <v>2428</v>
      </c>
      <c r="G19" s="87">
        <v>2428</v>
      </c>
      <c r="H19" s="87">
        <v>2428</v>
      </c>
      <c r="I19" s="87">
        <v>2428</v>
      </c>
      <c r="J19" s="87">
        <v>2428</v>
      </c>
      <c r="K19" s="87">
        <v>2428</v>
      </c>
      <c r="L19" s="88">
        <v>2428</v>
      </c>
    </row>
    <row r="20" spans="1:12" ht="31.5">
      <c r="A20" s="75" t="s">
        <v>91</v>
      </c>
      <c r="B20" s="83">
        <v>0.11247</v>
      </c>
      <c r="C20" s="83">
        <v>0.14413999999999999</v>
      </c>
      <c r="D20" s="83">
        <v>0.15648999999999999</v>
      </c>
      <c r="E20" s="83">
        <v>0.17412</v>
      </c>
      <c r="F20" s="83">
        <v>0.29120000000000001</v>
      </c>
      <c r="G20" s="83">
        <v>1</v>
      </c>
      <c r="H20" s="83">
        <v>0.32845000000000002</v>
      </c>
      <c r="I20" s="83">
        <v>0.41682000000000002</v>
      </c>
      <c r="J20" s="83">
        <v>0.41038000000000002</v>
      </c>
      <c r="K20" s="83">
        <v>0.17113999999999999</v>
      </c>
      <c r="L20" s="84">
        <v>0.42636000000000002</v>
      </c>
    </row>
    <row r="21" spans="1:12" ht="15.75">
      <c r="A21" s="76"/>
      <c r="B21" s="85" t="s">
        <v>85</v>
      </c>
      <c r="C21" s="85" t="s">
        <v>85</v>
      </c>
      <c r="D21" s="85" t="s">
        <v>85</v>
      </c>
      <c r="E21" s="85" t="s">
        <v>85</v>
      </c>
      <c r="F21" s="85" t="s">
        <v>85</v>
      </c>
      <c r="G21" s="85"/>
      <c r="H21" s="85" t="s">
        <v>85</v>
      </c>
      <c r="I21" s="85" t="s">
        <v>85</v>
      </c>
      <c r="J21" s="85" t="s">
        <v>85</v>
      </c>
      <c r="K21" s="85" t="s">
        <v>85</v>
      </c>
      <c r="L21" s="86" t="s">
        <v>85</v>
      </c>
    </row>
    <row r="22" spans="1:12" ht="15.75">
      <c r="A22" s="77"/>
      <c r="B22" s="87">
        <v>1850</v>
      </c>
      <c r="C22" s="87">
        <v>1850</v>
      </c>
      <c r="D22" s="87">
        <v>1850</v>
      </c>
      <c r="E22" s="87">
        <v>1850</v>
      </c>
      <c r="F22" s="87">
        <v>2428</v>
      </c>
      <c r="G22" s="87">
        <v>2428</v>
      </c>
      <c r="H22" s="87">
        <v>2428</v>
      </c>
      <c r="I22" s="87">
        <v>2428</v>
      </c>
      <c r="J22" s="87">
        <v>2428</v>
      </c>
      <c r="K22" s="87">
        <v>2428</v>
      </c>
      <c r="L22" s="88">
        <v>2428</v>
      </c>
    </row>
    <row r="23" spans="1:12" ht="17.25" customHeight="1">
      <c r="A23" s="75" t="s">
        <v>23</v>
      </c>
      <c r="B23" s="83">
        <v>9.0920000000000001E-2</v>
      </c>
      <c r="C23" s="83">
        <v>0.11565</v>
      </c>
      <c r="D23" s="83">
        <v>0.14948</v>
      </c>
      <c r="E23" s="83">
        <v>0.14243</v>
      </c>
      <c r="F23" s="83">
        <v>0.34332000000000001</v>
      </c>
      <c r="G23" s="83">
        <v>0.32845000000000002</v>
      </c>
      <c r="H23" s="83">
        <v>1</v>
      </c>
      <c r="I23" s="83">
        <v>0.44173000000000001</v>
      </c>
      <c r="J23" s="83">
        <v>0.42992999999999998</v>
      </c>
      <c r="K23" s="83">
        <v>0.17963000000000001</v>
      </c>
      <c r="L23" s="84">
        <v>0.48214000000000001</v>
      </c>
    </row>
    <row r="24" spans="1:12" ht="15.75">
      <c r="A24" s="76"/>
      <c r="B24" s="85" t="s">
        <v>85</v>
      </c>
      <c r="C24" s="85" t="s">
        <v>85</v>
      </c>
      <c r="D24" s="85" t="s">
        <v>85</v>
      </c>
      <c r="E24" s="85" t="s">
        <v>85</v>
      </c>
      <c r="F24" s="85" t="s">
        <v>85</v>
      </c>
      <c r="G24" s="85" t="s">
        <v>85</v>
      </c>
      <c r="H24" s="85"/>
      <c r="I24" s="85" t="s">
        <v>85</v>
      </c>
      <c r="J24" s="85" t="s">
        <v>85</v>
      </c>
      <c r="K24" s="85" t="s">
        <v>85</v>
      </c>
      <c r="L24" s="86" t="s">
        <v>85</v>
      </c>
    </row>
    <row r="25" spans="1:12" ht="14.25" customHeight="1">
      <c r="A25" s="77"/>
      <c r="B25" s="87">
        <v>1850</v>
      </c>
      <c r="C25" s="87">
        <v>1850</v>
      </c>
      <c r="D25" s="87">
        <v>1850</v>
      </c>
      <c r="E25" s="87">
        <v>1850</v>
      </c>
      <c r="F25" s="87">
        <v>2428</v>
      </c>
      <c r="G25" s="87">
        <v>2428</v>
      </c>
      <c r="H25" s="87">
        <v>2428</v>
      </c>
      <c r="I25" s="87">
        <v>2428</v>
      </c>
      <c r="J25" s="87">
        <v>2428</v>
      </c>
      <c r="K25" s="87">
        <v>2428</v>
      </c>
      <c r="L25" s="88">
        <v>2428</v>
      </c>
    </row>
    <row r="26" spans="1:12" ht="47.25">
      <c r="A26" s="75" t="s">
        <v>87</v>
      </c>
      <c r="B26" s="83">
        <v>0.20566000000000001</v>
      </c>
      <c r="C26" s="83">
        <v>0.17992</v>
      </c>
      <c r="D26" s="83">
        <v>0.20086999999999999</v>
      </c>
      <c r="E26" s="83">
        <v>0.22866</v>
      </c>
      <c r="F26" s="83">
        <v>0.4446</v>
      </c>
      <c r="G26" s="83">
        <v>0.41682000000000002</v>
      </c>
      <c r="H26" s="83">
        <v>0.44173000000000001</v>
      </c>
      <c r="I26" s="83">
        <v>1</v>
      </c>
      <c r="J26" s="83">
        <v>0.68806999999999996</v>
      </c>
      <c r="K26" s="83">
        <v>0.25785000000000002</v>
      </c>
      <c r="L26" s="84">
        <v>0.57598000000000005</v>
      </c>
    </row>
    <row r="27" spans="1:12" ht="15.75">
      <c r="A27" s="76"/>
      <c r="B27" s="85" t="s">
        <v>85</v>
      </c>
      <c r="C27" s="85" t="s">
        <v>85</v>
      </c>
      <c r="D27" s="85" t="s">
        <v>85</v>
      </c>
      <c r="E27" s="85" t="s">
        <v>85</v>
      </c>
      <c r="F27" s="85" t="s">
        <v>85</v>
      </c>
      <c r="G27" s="85" t="s">
        <v>85</v>
      </c>
      <c r="H27" s="85" t="s">
        <v>85</v>
      </c>
      <c r="I27" s="85"/>
      <c r="J27" s="85" t="s">
        <v>85</v>
      </c>
      <c r="K27" s="85" t="s">
        <v>85</v>
      </c>
      <c r="L27" s="86" t="s">
        <v>85</v>
      </c>
    </row>
    <row r="28" spans="1:12" ht="15.75">
      <c r="A28" s="77"/>
      <c r="B28" s="87">
        <v>1850</v>
      </c>
      <c r="C28" s="87">
        <v>1850</v>
      </c>
      <c r="D28" s="87">
        <v>1850</v>
      </c>
      <c r="E28" s="87">
        <v>1850</v>
      </c>
      <c r="F28" s="87">
        <v>2428</v>
      </c>
      <c r="G28" s="87">
        <v>2428</v>
      </c>
      <c r="H28" s="87">
        <v>2428</v>
      </c>
      <c r="I28" s="87">
        <v>2428</v>
      </c>
      <c r="J28" s="87">
        <v>2428</v>
      </c>
      <c r="K28" s="87">
        <v>2428</v>
      </c>
      <c r="L28" s="88">
        <v>2428</v>
      </c>
    </row>
    <row r="29" spans="1:12" ht="31.5">
      <c r="A29" s="75" t="s">
        <v>88</v>
      </c>
      <c r="B29" s="83">
        <v>0.20419999999999999</v>
      </c>
      <c r="C29" s="83">
        <v>0.17319999999999999</v>
      </c>
      <c r="D29" s="83">
        <v>0.20538000000000001</v>
      </c>
      <c r="E29" s="83">
        <v>0.23236999999999999</v>
      </c>
      <c r="F29" s="83">
        <v>0.47011999999999998</v>
      </c>
      <c r="G29" s="83">
        <v>0.41038000000000002</v>
      </c>
      <c r="H29" s="83">
        <v>0.42992999999999998</v>
      </c>
      <c r="I29" s="83">
        <v>0.68806999999999996</v>
      </c>
      <c r="J29" s="83">
        <v>1</v>
      </c>
      <c r="K29" s="83">
        <v>0.25867000000000001</v>
      </c>
      <c r="L29" s="84">
        <v>0.54410999999999998</v>
      </c>
    </row>
    <row r="30" spans="1:12" ht="15.75">
      <c r="A30" s="76"/>
      <c r="B30" s="85" t="s">
        <v>85</v>
      </c>
      <c r="C30" s="85" t="s">
        <v>85</v>
      </c>
      <c r="D30" s="85" t="s">
        <v>85</v>
      </c>
      <c r="E30" s="85" t="s">
        <v>85</v>
      </c>
      <c r="F30" s="85" t="s">
        <v>85</v>
      </c>
      <c r="G30" s="85" t="s">
        <v>85</v>
      </c>
      <c r="H30" s="85" t="s">
        <v>85</v>
      </c>
      <c r="I30" s="85" t="s">
        <v>85</v>
      </c>
      <c r="J30" s="85"/>
      <c r="K30" s="85" t="s">
        <v>85</v>
      </c>
      <c r="L30" s="86" t="s">
        <v>85</v>
      </c>
    </row>
    <row r="31" spans="1:12" ht="15.75">
      <c r="A31" s="77"/>
      <c r="B31" s="87">
        <v>1850</v>
      </c>
      <c r="C31" s="87">
        <v>1850</v>
      </c>
      <c r="D31" s="87">
        <v>1850</v>
      </c>
      <c r="E31" s="87">
        <v>1850</v>
      </c>
      <c r="F31" s="87">
        <v>2428</v>
      </c>
      <c r="G31" s="87">
        <v>2428</v>
      </c>
      <c r="H31" s="87">
        <v>2428</v>
      </c>
      <c r="I31" s="87">
        <v>2428</v>
      </c>
      <c r="J31" s="87">
        <v>2428</v>
      </c>
      <c r="K31" s="87">
        <v>2428</v>
      </c>
      <c r="L31" s="88">
        <v>2428</v>
      </c>
    </row>
    <row r="32" spans="1:12" ht="31.5">
      <c r="A32" s="75" t="s">
        <v>92</v>
      </c>
      <c r="B32" s="83">
        <v>0.12152</v>
      </c>
      <c r="C32" s="83">
        <v>9.4839999999999994E-2</v>
      </c>
      <c r="D32" s="83">
        <v>6.6170000000000007E-2</v>
      </c>
      <c r="E32" s="83">
        <v>9.1719999999999996E-2</v>
      </c>
      <c r="F32" s="83">
        <v>0.41836000000000001</v>
      </c>
      <c r="G32" s="83">
        <v>0.17113999999999999</v>
      </c>
      <c r="H32" s="83">
        <v>0.17963000000000001</v>
      </c>
      <c r="I32" s="83">
        <v>0.25785000000000002</v>
      </c>
      <c r="J32" s="83">
        <v>0.25867000000000001</v>
      </c>
      <c r="K32" s="83">
        <v>1</v>
      </c>
      <c r="L32" s="84">
        <v>0.26422000000000001</v>
      </c>
    </row>
    <row r="33" spans="1:12" ht="15.75">
      <c r="A33" s="76"/>
      <c r="B33" s="85" t="s">
        <v>85</v>
      </c>
      <c r="C33" s="85" t="s">
        <v>85</v>
      </c>
      <c r="D33" s="85">
        <v>4.4000000000000003E-3</v>
      </c>
      <c r="E33" s="85" t="s">
        <v>85</v>
      </c>
      <c r="F33" s="85" t="s">
        <v>85</v>
      </c>
      <c r="G33" s="85" t="s">
        <v>85</v>
      </c>
      <c r="H33" s="85" t="s">
        <v>85</v>
      </c>
      <c r="I33" s="85" t="s">
        <v>85</v>
      </c>
      <c r="J33" s="85" t="s">
        <v>85</v>
      </c>
      <c r="K33" s="85"/>
      <c r="L33" s="86" t="s">
        <v>85</v>
      </c>
    </row>
    <row r="34" spans="1:12" ht="15.75">
      <c r="A34" s="77"/>
      <c r="B34" s="87">
        <v>1850</v>
      </c>
      <c r="C34" s="87">
        <v>1850</v>
      </c>
      <c r="D34" s="87">
        <v>1850</v>
      </c>
      <c r="E34" s="87">
        <v>1850</v>
      </c>
      <c r="F34" s="87">
        <v>2428</v>
      </c>
      <c r="G34" s="87">
        <v>2428</v>
      </c>
      <c r="H34" s="87">
        <v>2428</v>
      </c>
      <c r="I34" s="87">
        <v>2428</v>
      </c>
      <c r="J34" s="87">
        <v>2428</v>
      </c>
      <c r="K34" s="87">
        <v>2428</v>
      </c>
      <c r="L34" s="88">
        <v>2428</v>
      </c>
    </row>
    <row r="35" spans="1:12" ht="47.25">
      <c r="A35" s="75" t="s">
        <v>90</v>
      </c>
      <c r="B35" s="83">
        <v>0.17874999999999999</v>
      </c>
      <c r="C35" s="83">
        <v>0.17718999999999999</v>
      </c>
      <c r="D35" s="83">
        <v>0.20341000000000001</v>
      </c>
      <c r="E35" s="83">
        <v>0.19542999999999999</v>
      </c>
      <c r="F35" s="83">
        <v>0.37363000000000002</v>
      </c>
      <c r="G35" s="83">
        <v>0.42636000000000002</v>
      </c>
      <c r="H35" s="83">
        <v>0.48214000000000001</v>
      </c>
      <c r="I35" s="83">
        <v>0.57598000000000005</v>
      </c>
      <c r="J35" s="83">
        <v>0.54410999999999998</v>
      </c>
      <c r="K35" s="83">
        <v>0.26422000000000001</v>
      </c>
      <c r="L35" s="84">
        <v>1</v>
      </c>
    </row>
    <row r="36" spans="1:12" ht="15.75">
      <c r="A36" s="76"/>
      <c r="B36" s="85" t="s">
        <v>85</v>
      </c>
      <c r="C36" s="85" t="s">
        <v>85</v>
      </c>
      <c r="D36" s="85" t="s">
        <v>85</v>
      </c>
      <c r="E36" s="85" t="s">
        <v>85</v>
      </c>
      <c r="F36" s="85" t="s">
        <v>85</v>
      </c>
      <c r="G36" s="85" t="s">
        <v>85</v>
      </c>
      <c r="H36" s="85" t="s">
        <v>85</v>
      </c>
      <c r="I36" s="85" t="s">
        <v>85</v>
      </c>
      <c r="J36" s="85" t="s">
        <v>85</v>
      </c>
      <c r="K36" s="85" t="s">
        <v>85</v>
      </c>
      <c r="L36" s="86"/>
    </row>
    <row r="37" spans="1:12" ht="16.5" thickBot="1">
      <c r="A37" s="78"/>
      <c r="B37" s="89">
        <v>1850</v>
      </c>
      <c r="C37" s="89">
        <v>1850</v>
      </c>
      <c r="D37" s="89">
        <v>1850</v>
      </c>
      <c r="E37" s="89">
        <v>1850</v>
      </c>
      <c r="F37" s="89">
        <v>2428</v>
      </c>
      <c r="G37" s="89">
        <v>2428</v>
      </c>
      <c r="H37" s="89">
        <v>2428</v>
      </c>
      <c r="I37" s="89">
        <v>2428</v>
      </c>
      <c r="J37" s="89">
        <v>2428</v>
      </c>
      <c r="K37" s="89">
        <v>2428</v>
      </c>
      <c r="L37" s="90">
        <v>2428</v>
      </c>
    </row>
    <row r="40" spans="1:12">
      <c r="A40" s="12" t="s">
        <v>102</v>
      </c>
      <c r="B40" s="97" t="s">
        <v>99</v>
      </c>
    </row>
    <row r="41" spans="1:12">
      <c r="B41" s="97" t="s">
        <v>97</v>
      </c>
    </row>
    <row r="42" spans="1:12">
      <c r="A42" s="98" t="s">
        <v>85</v>
      </c>
      <c r="B42" s="97" t="s">
        <v>98</v>
      </c>
      <c r="C42" s="12"/>
      <c r="D42" s="12"/>
    </row>
  </sheetData>
  <mergeCells count="1">
    <mergeCell ref="A2:K2"/>
  </mergeCells>
  <pageMargins left="0.7" right="0.7" top="0.75" bottom="0.75" header="0.3" footer="0.3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topLeftCell="A13" zoomScaleNormal="100" workbookViewId="0">
      <selection activeCell="R25" sqref="R25"/>
    </sheetView>
  </sheetViews>
  <sheetFormatPr defaultRowHeight="15"/>
  <cols>
    <col min="1" max="1" width="9.42578125" customWidth="1"/>
    <col min="2" max="16" width="9.140625" style="79"/>
  </cols>
  <sheetData>
    <row r="1" spans="1:16" ht="15.75" customHeight="1" thickBot="1">
      <c r="B1" s="207" t="s">
        <v>111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5.75" customHeight="1" thickBot="1">
      <c r="B2" s="211" t="s">
        <v>174</v>
      </c>
      <c r="C2" s="212"/>
      <c r="D2" s="213" t="s">
        <v>175</v>
      </c>
      <c r="E2" s="212"/>
      <c r="F2" s="211" t="s">
        <v>176</v>
      </c>
      <c r="G2" s="212"/>
      <c r="H2" s="211" t="s">
        <v>177</v>
      </c>
      <c r="I2" s="212"/>
      <c r="J2" s="208" t="s">
        <v>173</v>
      </c>
      <c r="K2" s="209"/>
      <c r="L2" s="209"/>
      <c r="M2" s="209"/>
      <c r="N2" s="209"/>
      <c r="O2" s="209"/>
      <c r="P2" s="210"/>
    </row>
    <row r="3" spans="1:16" ht="33.75">
      <c r="A3" s="175"/>
      <c r="B3" s="182" t="s">
        <v>103</v>
      </c>
      <c r="C3" s="183" t="s">
        <v>104</v>
      </c>
      <c r="D3" s="190" t="s">
        <v>105</v>
      </c>
      <c r="E3" s="191" t="s">
        <v>106</v>
      </c>
      <c r="F3" s="190" t="s">
        <v>107</v>
      </c>
      <c r="G3" s="191" t="s">
        <v>108</v>
      </c>
      <c r="H3" s="190" t="s">
        <v>109</v>
      </c>
      <c r="I3" s="191" t="s">
        <v>110</v>
      </c>
      <c r="J3" s="192" t="s">
        <v>149</v>
      </c>
      <c r="K3" s="170" t="s">
        <v>150</v>
      </c>
      <c r="L3" s="170" t="s">
        <v>130</v>
      </c>
      <c r="M3" s="170" t="s">
        <v>151</v>
      </c>
      <c r="N3" s="170" t="s">
        <v>152</v>
      </c>
      <c r="O3" s="170" t="s">
        <v>153</v>
      </c>
      <c r="P3" s="174" t="s">
        <v>154</v>
      </c>
    </row>
    <row r="4" spans="1:16">
      <c r="A4" s="176" t="s">
        <v>103</v>
      </c>
      <c r="B4" s="184">
        <v>1</v>
      </c>
      <c r="C4" s="185">
        <v>0.95001000000000002</v>
      </c>
      <c r="D4" s="184">
        <v>0.48870000000000002</v>
      </c>
      <c r="E4" s="185">
        <v>0.54056000000000004</v>
      </c>
      <c r="F4" s="184">
        <v>0.52022999999999997</v>
      </c>
      <c r="G4" s="185">
        <v>0.55728999999999995</v>
      </c>
      <c r="H4" s="184">
        <v>0.51032999999999995</v>
      </c>
      <c r="I4" s="185">
        <v>0.55408000000000002</v>
      </c>
      <c r="J4" s="179">
        <v>0.42236000000000001</v>
      </c>
      <c r="K4" s="99">
        <v>0.36177999999999999</v>
      </c>
      <c r="L4" s="99">
        <v>0.42165999999999998</v>
      </c>
      <c r="M4" s="99">
        <v>0.54030999999999996</v>
      </c>
      <c r="N4" s="99">
        <v>0.53334000000000004</v>
      </c>
      <c r="O4" s="99">
        <v>0.24487</v>
      </c>
      <c r="P4" s="100">
        <v>0.49514000000000002</v>
      </c>
    </row>
    <row r="5" spans="1:16">
      <c r="A5" s="177"/>
      <c r="B5" s="186"/>
      <c r="C5" s="187" t="s">
        <v>85</v>
      </c>
      <c r="D5" s="186" t="s">
        <v>85</v>
      </c>
      <c r="E5" s="187" t="s">
        <v>85</v>
      </c>
      <c r="F5" s="186" t="s">
        <v>85</v>
      </c>
      <c r="G5" s="187" t="s">
        <v>85</v>
      </c>
      <c r="H5" s="186" t="s">
        <v>85</v>
      </c>
      <c r="I5" s="187" t="s">
        <v>85</v>
      </c>
      <c r="J5" s="180" t="s">
        <v>85</v>
      </c>
      <c r="K5" s="101" t="s">
        <v>85</v>
      </c>
      <c r="L5" s="101" t="s">
        <v>85</v>
      </c>
      <c r="M5" s="101" t="s">
        <v>85</v>
      </c>
      <c r="N5" s="101" t="s">
        <v>85</v>
      </c>
      <c r="O5" s="101" t="s">
        <v>85</v>
      </c>
      <c r="P5" s="102" t="s">
        <v>85</v>
      </c>
    </row>
    <row r="6" spans="1:16">
      <c r="A6" s="178"/>
      <c r="B6" s="188">
        <v>2411</v>
      </c>
      <c r="C6" s="189">
        <v>2411</v>
      </c>
      <c r="D6" s="188">
        <v>2381</v>
      </c>
      <c r="E6" s="189">
        <v>2381</v>
      </c>
      <c r="F6" s="188">
        <v>2372</v>
      </c>
      <c r="G6" s="189">
        <v>2372</v>
      </c>
      <c r="H6" s="188">
        <v>2223</v>
      </c>
      <c r="I6" s="189">
        <v>2223</v>
      </c>
      <c r="J6" s="181">
        <v>2411</v>
      </c>
      <c r="K6" s="103">
        <v>2411</v>
      </c>
      <c r="L6" s="103">
        <v>2411</v>
      </c>
      <c r="M6" s="103">
        <v>2411</v>
      </c>
      <c r="N6" s="103">
        <v>2411</v>
      </c>
      <c r="O6" s="103">
        <v>2411</v>
      </c>
      <c r="P6" s="104">
        <v>2411</v>
      </c>
    </row>
    <row r="7" spans="1:16">
      <c r="A7" s="176" t="s">
        <v>104</v>
      </c>
      <c r="B7" s="184">
        <v>0.95001000000000002</v>
      </c>
      <c r="C7" s="185">
        <v>1</v>
      </c>
      <c r="D7" s="184">
        <v>0.51543000000000005</v>
      </c>
      <c r="E7" s="185">
        <v>0.59267999999999998</v>
      </c>
      <c r="F7" s="184">
        <v>0.54340999999999995</v>
      </c>
      <c r="G7" s="185">
        <v>0.60609999999999997</v>
      </c>
      <c r="H7" s="184">
        <v>0.52824000000000004</v>
      </c>
      <c r="I7" s="185">
        <v>0.58894000000000002</v>
      </c>
      <c r="J7" s="179">
        <v>0.47406999999999999</v>
      </c>
      <c r="K7" s="99">
        <v>0.41532999999999998</v>
      </c>
      <c r="L7" s="99">
        <v>0.44746000000000002</v>
      </c>
      <c r="M7" s="99">
        <v>0.59321999999999997</v>
      </c>
      <c r="N7" s="99">
        <v>0.59292999999999996</v>
      </c>
      <c r="O7" s="99">
        <v>0.27261999999999997</v>
      </c>
      <c r="P7" s="100">
        <v>0.53596999999999995</v>
      </c>
    </row>
    <row r="8" spans="1:16">
      <c r="A8" s="177"/>
      <c r="B8" s="186" t="s">
        <v>85</v>
      </c>
      <c r="C8" s="187"/>
      <c r="D8" s="186" t="s">
        <v>85</v>
      </c>
      <c r="E8" s="187" t="s">
        <v>85</v>
      </c>
      <c r="F8" s="186" t="s">
        <v>85</v>
      </c>
      <c r="G8" s="187" t="s">
        <v>85</v>
      </c>
      <c r="H8" s="186" t="s">
        <v>85</v>
      </c>
      <c r="I8" s="187" t="s">
        <v>85</v>
      </c>
      <c r="J8" s="180" t="s">
        <v>85</v>
      </c>
      <c r="K8" s="101" t="s">
        <v>85</v>
      </c>
      <c r="L8" s="101" t="s">
        <v>85</v>
      </c>
      <c r="M8" s="101" t="s">
        <v>85</v>
      </c>
      <c r="N8" s="101" t="s">
        <v>85</v>
      </c>
      <c r="O8" s="101" t="s">
        <v>85</v>
      </c>
      <c r="P8" s="102" t="s">
        <v>85</v>
      </c>
    </row>
    <row r="9" spans="1:16">
      <c r="A9" s="178"/>
      <c r="B9" s="188">
        <v>2411</v>
      </c>
      <c r="C9" s="189">
        <v>2411</v>
      </c>
      <c r="D9" s="188">
        <v>2381</v>
      </c>
      <c r="E9" s="189">
        <v>2381</v>
      </c>
      <c r="F9" s="188">
        <v>2372</v>
      </c>
      <c r="G9" s="189">
        <v>2372</v>
      </c>
      <c r="H9" s="188">
        <v>2223</v>
      </c>
      <c r="I9" s="189">
        <v>2223</v>
      </c>
      <c r="J9" s="181">
        <v>2411</v>
      </c>
      <c r="K9" s="103">
        <v>2411</v>
      </c>
      <c r="L9" s="103">
        <v>2411</v>
      </c>
      <c r="M9" s="103">
        <v>2411</v>
      </c>
      <c r="N9" s="103">
        <v>2411</v>
      </c>
      <c r="O9" s="103">
        <v>2411</v>
      </c>
      <c r="P9" s="104">
        <v>2411</v>
      </c>
    </row>
    <row r="10" spans="1:16">
      <c r="A10" s="176" t="s">
        <v>105</v>
      </c>
      <c r="B10" s="184">
        <v>0.48870000000000002</v>
      </c>
      <c r="C10" s="185">
        <v>0.51543000000000005</v>
      </c>
      <c r="D10" s="184">
        <v>1</v>
      </c>
      <c r="E10" s="185">
        <v>0.93762999999999996</v>
      </c>
      <c r="F10" s="184">
        <v>0.5403</v>
      </c>
      <c r="G10" s="185">
        <v>0.56079999999999997</v>
      </c>
      <c r="H10" s="184">
        <v>0.57550000000000001</v>
      </c>
      <c r="I10" s="185">
        <v>0.60387000000000002</v>
      </c>
      <c r="J10" s="179">
        <v>0.36460999999999999</v>
      </c>
      <c r="K10" s="99">
        <v>0.31775999999999999</v>
      </c>
      <c r="L10" s="99">
        <v>0.37564999999999998</v>
      </c>
      <c r="M10" s="99">
        <v>0.49086000000000002</v>
      </c>
      <c r="N10" s="99">
        <v>0.47770000000000001</v>
      </c>
      <c r="O10" s="99">
        <v>0.21990999999999999</v>
      </c>
      <c r="P10" s="100">
        <v>0.43202000000000002</v>
      </c>
    </row>
    <row r="11" spans="1:16">
      <c r="A11" s="177"/>
      <c r="B11" s="186" t="s">
        <v>85</v>
      </c>
      <c r="C11" s="187" t="s">
        <v>85</v>
      </c>
      <c r="D11" s="186"/>
      <c r="E11" s="187" t="s">
        <v>85</v>
      </c>
      <c r="F11" s="186" t="s">
        <v>85</v>
      </c>
      <c r="G11" s="187" t="s">
        <v>85</v>
      </c>
      <c r="H11" s="186" t="s">
        <v>85</v>
      </c>
      <c r="I11" s="187" t="s">
        <v>85</v>
      </c>
      <c r="J11" s="180" t="s">
        <v>85</v>
      </c>
      <c r="K11" s="101" t="s">
        <v>85</v>
      </c>
      <c r="L11" s="101" t="s">
        <v>85</v>
      </c>
      <c r="M11" s="101" t="s">
        <v>85</v>
      </c>
      <c r="N11" s="101" t="s">
        <v>85</v>
      </c>
      <c r="O11" s="101" t="s">
        <v>85</v>
      </c>
      <c r="P11" s="102" t="s">
        <v>85</v>
      </c>
    </row>
    <row r="12" spans="1:16">
      <c r="A12" s="178"/>
      <c r="B12" s="188">
        <v>2381</v>
      </c>
      <c r="C12" s="189">
        <v>2381</v>
      </c>
      <c r="D12" s="188">
        <v>2395</v>
      </c>
      <c r="E12" s="189">
        <v>2395</v>
      </c>
      <c r="F12" s="188">
        <v>2362</v>
      </c>
      <c r="G12" s="189">
        <v>2362</v>
      </c>
      <c r="H12" s="188">
        <v>2213</v>
      </c>
      <c r="I12" s="189">
        <v>2213</v>
      </c>
      <c r="J12" s="181">
        <v>2395</v>
      </c>
      <c r="K12" s="103">
        <v>2395</v>
      </c>
      <c r="L12" s="103">
        <v>2395</v>
      </c>
      <c r="M12" s="103">
        <v>2395</v>
      </c>
      <c r="N12" s="103">
        <v>2395</v>
      </c>
      <c r="O12" s="103">
        <v>2395</v>
      </c>
      <c r="P12" s="104">
        <v>2395</v>
      </c>
    </row>
    <row r="13" spans="1:16">
      <c r="A13" s="176" t="s">
        <v>106</v>
      </c>
      <c r="B13" s="184">
        <v>0.54056000000000004</v>
      </c>
      <c r="C13" s="185">
        <v>0.59267999999999998</v>
      </c>
      <c r="D13" s="184">
        <v>0.93762999999999996</v>
      </c>
      <c r="E13" s="185">
        <v>1</v>
      </c>
      <c r="F13" s="184">
        <v>0.58228000000000002</v>
      </c>
      <c r="G13" s="185">
        <v>0.63570000000000004</v>
      </c>
      <c r="H13" s="184">
        <v>0.60223000000000004</v>
      </c>
      <c r="I13" s="185">
        <v>0.65676999999999996</v>
      </c>
      <c r="J13" s="179">
        <v>0.42919000000000002</v>
      </c>
      <c r="K13" s="99">
        <v>0.37351000000000001</v>
      </c>
      <c r="L13" s="99">
        <v>0.40332000000000001</v>
      </c>
      <c r="M13" s="99">
        <v>0.55596000000000001</v>
      </c>
      <c r="N13" s="99">
        <v>0.54690000000000005</v>
      </c>
      <c r="O13" s="99">
        <v>0.26149</v>
      </c>
      <c r="P13" s="100">
        <v>0.48255999999999999</v>
      </c>
    </row>
    <row r="14" spans="1:16">
      <c r="A14" s="177"/>
      <c r="B14" s="186" t="s">
        <v>85</v>
      </c>
      <c r="C14" s="187" t="s">
        <v>85</v>
      </c>
      <c r="D14" s="186" t="s">
        <v>85</v>
      </c>
      <c r="E14" s="187"/>
      <c r="F14" s="186" t="s">
        <v>85</v>
      </c>
      <c r="G14" s="187" t="s">
        <v>85</v>
      </c>
      <c r="H14" s="186" t="s">
        <v>85</v>
      </c>
      <c r="I14" s="187" t="s">
        <v>85</v>
      </c>
      <c r="J14" s="180" t="s">
        <v>85</v>
      </c>
      <c r="K14" s="101" t="s">
        <v>85</v>
      </c>
      <c r="L14" s="101" t="s">
        <v>85</v>
      </c>
      <c r="M14" s="101" t="s">
        <v>85</v>
      </c>
      <c r="N14" s="101" t="s">
        <v>85</v>
      </c>
      <c r="O14" s="101" t="s">
        <v>85</v>
      </c>
      <c r="P14" s="102" t="s">
        <v>85</v>
      </c>
    </row>
    <row r="15" spans="1:16">
      <c r="A15" s="178"/>
      <c r="B15" s="188">
        <v>2381</v>
      </c>
      <c r="C15" s="189">
        <v>2381</v>
      </c>
      <c r="D15" s="188">
        <v>2395</v>
      </c>
      <c r="E15" s="189">
        <v>2395</v>
      </c>
      <c r="F15" s="188">
        <v>2362</v>
      </c>
      <c r="G15" s="189">
        <v>2362</v>
      </c>
      <c r="H15" s="188">
        <v>2213</v>
      </c>
      <c r="I15" s="189">
        <v>2213</v>
      </c>
      <c r="J15" s="181">
        <v>2395</v>
      </c>
      <c r="K15" s="103">
        <v>2395</v>
      </c>
      <c r="L15" s="103">
        <v>2395</v>
      </c>
      <c r="M15" s="103">
        <v>2395</v>
      </c>
      <c r="N15" s="103">
        <v>2395</v>
      </c>
      <c r="O15" s="103">
        <v>2395</v>
      </c>
      <c r="P15" s="104">
        <v>2395</v>
      </c>
    </row>
    <row r="16" spans="1:16">
      <c r="A16" s="176" t="s">
        <v>107</v>
      </c>
      <c r="B16" s="184">
        <v>0.52022999999999997</v>
      </c>
      <c r="C16" s="185">
        <v>0.54340999999999995</v>
      </c>
      <c r="D16" s="184">
        <v>0.5403</v>
      </c>
      <c r="E16" s="185">
        <v>0.58228000000000002</v>
      </c>
      <c r="F16" s="184">
        <v>1</v>
      </c>
      <c r="G16" s="185">
        <v>0.93449000000000004</v>
      </c>
      <c r="H16" s="184">
        <v>0.63353999999999999</v>
      </c>
      <c r="I16" s="185">
        <v>0.68262999999999996</v>
      </c>
      <c r="J16" s="179">
        <v>0.41119</v>
      </c>
      <c r="K16" s="99">
        <v>0.33285999999999999</v>
      </c>
      <c r="L16" s="99">
        <v>0.38469999999999999</v>
      </c>
      <c r="M16" s="99">
        <v>0.54749999999999999</v>
      </c>
      <c r="N16" s="99">
        <v>0.51763999999999999</v>
      </c>
      <c r="O16" s="99">
        <v>0.22023000000000001</v>
      </c>
      <c r="P16" s="100">
        <v>0.50366</v>
      </c>
    </row>
    <row r="17" spans="1:16">
      <c r="A17" s="177"/>
      <c r="B17" s="186" t="s">
        <v>85</v>
      </c>
      <c r="C17" s="187" t="s">
        <v>85</v>
      </c>
      <c r="D17" s="186" t="s">
        <v>85</v>
      </c>
      <c r="E17" s="187" t="s">
        <v>85</v>
      </c>
      <c r="F17" s="186"/>
      <c r="G17" s="187" t="s">
        <v>85</v>
      </c>
      <c r="H17" s="186" t="s">
        <v>85</v>
      </c>
      <c r="I17" s="187" t="s">
        <v>85</v>
      </c>
      <c r="J17" s="180" t="s">
        <v>85</v>
      </c>
      <c r="K17" s="101" t="s">
        <v>85</v>
      </c>
      <c r="L17" s="101" t="s">
        <v>85</v>
      </c>
      <c r="M17" s="101" t="s">
        <v>85</v>
      </c>
      <c r="N17" s="101" t="s">
        <v>85</v>
      </c>
      <c r="O17" s="101" t="s">
        <v>85</v>
      </c>
      <c r="P17" s="102" t="s">
        <v>85</v>
      </c>
    </row>
    <row r="18" spans="1:16">
      <c r="A18" s="178"/>
      <c r="B18" s="188">
        <v>2372</v>
      </c>
      <c r="C18" s="189">
        <v>2372</v>
      </c>
      <c r="D18" s="188">
        <v>2362</v>
      </c>
      <c r="E18" s="189">
        <v>2362</v>
      </c>
      <c r="F18" s="188">
        <v>2387</v>
      </c>
      <c r="G18" s="189">
        <v>2387</v>
      </c>
      <c r="H18" s="188">
        <v>2204</v>
      </c>
      <c r="I18" s="189">
        <v>2204</v>
      </c>
      <c r="J18" s="181">
        <v>2387</v>
      </c>
      <c r="K18" s="103">
        <v>2387</v>
      </c>
      <c r="L18" s="103">
        <v>2387</v>
      </c>
      <c r="M18" s="103">
        <v>2387</v>
      </c>
      <c r="N18" s="103">
        <v>2387</v>
      </c>
      <c r="O18" s="103">
        <v>2387</v>
      </c>
      <c r="P18" s="104">
        <v>2387</v>
      </c>
    </row>
    <row r="19" spans="1:16">
      <c r="A19" s="176" t="s">
        <v>108</v>
      </c>
      <c r="B19" s="184">
        <v>0.55728999999999995</v>
      </c>
      <c r="C19" s="185">
        <v>0.60609999999999997</v>
      </c>
      <c r="D19" s="184">
        <v>0.56079999999999997</v>
      </c>
      <c r="E19" s="185">
        <v>0.63570000000000004</v>
      </c>
      <c r="F19" s="184">
        <v>0.93449000000000004</v>
      </c>
      <c r="G19" s="185">
        <v>1</v>
      </c>
      <c r="H19" s="184">
        <v>0.63883999999999996</v>
      </c>
      <c r="I19" s="185">
        <v>0.72092999999999996</v>
      </c>
      <c r="J19" s="179">
        <v>0.45383000000000001</v>
      </c>
      <c r="K19" s="99">
        <v>0.38031999999999999</v>
      </c>
      <c r="L19" s="99">
        <v>0.39589000000000002</v>
      </c>
      <c r="M19" s="99">
        <v>0.59286000000000005</v>
      </c>
      <c r="N19" s="99">
        <v>0.56674000000000002</v>
      </c>
      <c r="O19" s="99">
        <v>0.25940000000000002</v>
      </c>
      <c r="P19" s="100">
        <v>0.52607999999999999</v>
      </c>
    </row>
    <row r="20" spans="1:16">
      <c r="A20" s="177"/>
      <c r="B20" s="186" t="s">
        <v>85</v>
      </c>
      <c r="C20" s="187" t="s">
        <v>85</v>
      </c>
      <c r="D20" s="186" t="s">
        <v>85</v>
      </c>
      <c r="E20" s="187" t="s">
        <v>85</v>
      </c>
      <c r="F20" s="186" t="s">
        <v>85</v>
      </c>
      <c r="G20" s="187"/>
      <c r="H20" s="186" t="s">
        <v>85</v>
      </c>
      <c r="I20" s="187" t="s">
        <v>85</v>
      </c>
      <c r="J20" s="180" t="s">
        <v>85</v>
      </c>
      <c r="K20" s="101" t="s">
        <v>85</v>
      </c>
      <c r="L20" s="101" t="s">
        <v>85</v>
      </c>
      <c r="M20" s="101" t="s">
        <v>85</v>
      </c>
      <c r="N20" s="101" t="s">
        <v>85</v>
      </c>
      <c r="O20" s="101" t="s">
        <v>85</v>
      </c>
      <c r="P20" s="102" t="s">
        <v>85</v>
      </c>
    </row>
    <row r="21" spans="1:16">
      <c r="A21" s="178"/>
      <c r="B21" s="188">
        <v>2372</v>
      </c>
      <c r="C21" s="189">
        <v>2372</v>
      </c>
      <c r="D21" s="188">
        <v>2362</v>
      </c>
      <c r="E21" s="189">
        <v>2362</v>
      </c>
      <c r="F21" s="188">
        <v>2387</v>
      </c>
      <c r="G21" s="189">
        <v>2387</v>
      </c>
      <c r="H21" s="188">
        <v>2204</v>
      </c>
      <c r="I21" s="189">
        <v>2204</v>
      </c>
      <c r="J21" s="181">
        <v>2387</v>
      </c>
      <c r="K21" s="103">
        <v>2387</v>
      </c>
      <c r="L21" s="103">
        <v>2387</v>
      </c>
      <c r="M21" s="103">
        <v>2387</v>
      </c>
      <c r="N21" s="103">
        <v>2387</v>
      </c>
      <c r="O21" s="103">
        <v>2387</v>
      </c>
      <c r="P21" s="104">
        <v>2387</v>
      </c>
    </row>
    <row r="22" spans="1:16">
      <c r="A22" s="176" t="s">
        <v>109</v>
      </c>
      <c r="B22" s="184">
        <v>0.51032999999999995</v>
      </c>
      <c r="C22" s="185">
        <v>0.52824000000000004</v>
      </c>
      <c r="D22" s="184">
        <v>0.57550000000000001</v>
      </c>
      <c r="E22" s="185">
        <v>0.60223000000000004</v>
      </c>
      <c r="F22" s="184">
        <v>0.63353999999999999</v>
      </c>
      <c r="G22" s="185">
        <v>0.63883999999999996</v>
      </c>
      <c r="H22" s="184">
        <v>1</v>
      </c>
      <c r="I22" s="185">
        <v>0.94240000000000002</v>
      </c>
      <c r="J22" s="179">
        <v>0.36643999999999999</v>
      </c>
      <c r="K22" s="99">
        <v>0.34148000000000001</v>
      </c>
      <c r="L22" s="99">
        <v>0.38578000000000001</v>
      </c>
      <c r="M22" s="99">
        <v>0.50300999999999996</v>
      </c>
      <c r="N22" s="99">
        <v>0.48763000000000001</v>
      </c>
      <c r="O22" s="99">
        <v>0.22886000000000001</v>
      </c>
      <c r="P22" s="100">
        <v>0.46381</v>
      </c>
    </row>
    <row r="23" spans="1:16">
      <c r="A23" s="177"/>
      <c r="B23" s="186" t="s">
        <v>85</v>
      </c>
      <c r="C23" s="187" t="s">
        <v>85</v>
      </c>
      <c r="D23" s="186" t="s">
        <v>85</v>
      </c>
      <c r="E23" s="187" t="s">
        <v>85</v>
      </c>
      <c r="F23" s="186" t="s">
        <v>85</v>
      </c>
      <c r="G23" s="187" t="s">
        <v>85</v>
      </c>
      <c r="H23" s="186"/>
      <c r="I23" s="187" t="s">
        <v>85</v>
      </c>
      <c r="J23" s="180" t="s">
        <v>85</v>
      </c>
      <c r="K23" s="101" t="s">
        <v>85</v>
      </c>
      <c r="L23" s="101" t="s">
        <v>85</v>
      </c>
      <c r="M23" s="101" t="s">
        <v>85</v>
      </c>
      <c r="N23" s="101" t="s">
        <v>85</v>
      </c>
      <c r="O23" s="101" t="s">
        <v>85</v>
      </c>
      <c r="P23" s="102" t="s">
        <v>85</v>
      </c>
    </row>
    <row r="24" spans="1:16">
      <c r="A24" s="178"/>
      <c r="B24" s="188">
        <v>2223</v>
      </c>
      <c r="C24" s="189">
        <v>2223</v>
      </c>
      <c r="D24" s="188">
        <v>2213</v>
      </c>
      <c r="E24" s="189">
        <v>2213</v>
      </c>
      <c r="F24" s="188">
        <v>2204</v>
      </c>
      <c r="G24" s="189">
        <v>2204</v>
      </c>
      <c r="H24" s="188">
        <v>2237</v>
      </c>
      <c r="I24" s="189">
        <v>2237</v>
      </c>
      <c r="J24" s="181">
        <v>2237</v>
      </c>
      <c r="K24" s="103">
        <v>2237</v>
      </c>
      <c r="L24" s="103">
        <v>2237</v>
      </c>
      <c r="M24" s="103">
        <v>2237</v>
      </c>
      <c r="N24" s="103">
        <v>2237</v>
      </c>
      <c r="O24" s="103">
        <v>2237</v>
      </c>
      <c r="P24" s="104">
        <v>2237</v>
      </c>
    </row>
    <row r="25" spans="1:16">
      <c r="A25" s="176" t="s">
        <v>110</v>
      </c>
      <c r="B25" s="184">
        <v>0.55408000000000002</v>
      </c>
      <c r="C25" s="185">
        <v>0.58894000000000002</v>
      </c>
      <c r="D25" s="184">
        <v>0.60387000000000002</v>
      </c>
      <c r="E25" s="185">
        <v>0.65676999999999996</v>
      </c>
      <c r="F25" s="184">
        <v>0.68262999999999996</v>
      </c>
      <c r="G25" s="185">
        <v>0.72092999999999996</v>
      </c>
      <c r="H25" s="184">
        <v>0.94240000000000002</v>
      </c>
      <c r="I25" s="185">
        <v>1</v>
      </c>
      <c r="J25" s="179">
        <v>0.41410999999999998</v>
      </c>
      <c r="K25" s="99">
        <v>0.37981999999999999</v>
      </c>
      <c r="L25" s="99">
        <v>0.40843000000000002</v>
      </c>
      <c r="M25" s="99">
        <v>0.55954000000000004</v>
      </c>
      <c r="N25" s="99">
        <v>0.55262</v>
      </c>
      <c r="O25" s="99">
        <v>0.24768999999999999</v>
      </c>
      <c r="P25" s="100">
        <v>0.49486000000000002</v>
      </c>
    </row>
    <row r="26" spans="1:16">
      <c r="A26" s="177"/>
      <c r="B26" s="186" t="s">
        <v>85</v>
      </c>
      <c r="C26" s="187" t="s">
        <v>85</v>
      </c>
      <c r="D26" s="186" t="s">
        <v>85</v>
      </c>
      <c r="E26" s="187" t="s">
        <v>85</v>
      </c>
      <c r="F26" s="186" t="s">
        <v>85</v>
      </c>
      <c r="G26" s="187" t="s">
        <v>85</v>
      </c>
      <c r="H26" s="186" t="s">
        <v>85</v>
      </c>
      <c r="I26" s="187"/>
      <c r="J26" s="180" t="s">
        <v>85</v>
      </c>
      <c r="K26" s="101" t="s">
        <v>85</v>
      </c>
      <c r="L26" s="101" t="s">
        <v>85</v>
      </c>
      <c r="M26" s="101" t="s">
        <v>85</v>
      </c>
      <c r="N26" s="101" t="s">
        <v>85</v>
      </c>
      <c r="O26" s="101" t="s">
        <v>85</v>
      </c>
      <c r="P26" s="102" t="s">
        <v>85</v>
      </c>
    </row>
    <row r="27" spans="1:16" ht="12.75" customHeight="1">
      <c r="A27" s="178"/>
      <c r="B27" s="188">
        <v>2223</v>
      </c>
      <c r="C27" s="189">
        <v>2223</v>
      </c>
      <c r="D27" s="188">
        <v>2213</v>
      </c>
      <c r="E27" s="189">
        <v>2213</v>
      </c>
      <c r="F27" s="188">
        <v>2204</v>
      </c>
      <c r="G27" s="189">
        <v>2204</v>
      </c>
      <c r="H27" s="188">
        <v>2237</v>
      </c>
      <c r="I27" s="189">
        <v>2237</v>
      </c>
      <c r="J27" s="181">
        <v>2237</v>
      </c>
      <c r="K27" s="103">
        <v>2237</v>
      </c>
      <c r="L27" s="103">
        <v>2237</v>
      </c>
      <c r="M27" s="103">
        <v>2237</v>
      </c>
      <c r="N27" s="103">
        <v>2237</v>
      </c>
      <c r="O27" s="103">
        <v>2237</v>
      </c>
      <c r="P27" s="104">
        <v>2237</v>
      </c>
    </row>
    <row r="29" spans="1:16">
      <c r="A29" s="97" t="s">
        <v>102</v>
      </c>
      <c r="C29" s="97" t="s">
        <v>99</v>
      </c>
    </row>
    <row r="30" spans="1:16">
      <c r="B30"/>
      <c r="C30" s="97" t="s">
        <v>97</v>
      </c>
    </row>
    <row r="31" spans="1:16">
      <c r="B31" s="98" t="s">
        <v>85</v>
      </c>
      <c r="C31" s="97" t="s">
        <v>98</v>
      </c>
      <c r="D31" s="12"/>
      <c r="E31" s="12"/>
    </row>
    <row r="32" spans="1:16">
      <c r="C32" s="105" t="s">
        <v>112</v>
      </c>
      <c r="D32" s="105"/>
      <c r="E32" s="105"/>
      <c r="F32" s="105"/>
      <c r="G32" s="105"/>
      <c r="H32" s="206" t="s">
        <v>117</v>
      </c>
      <c r="I32" s="206"/>
      <c r="J32" s="206"/>
      <c r="K32" s="206"/>
      <c r="L32" s="206"/>
      <c r="M32" s="105"/>
      <c r="N32" s="105"/>
      <c r="O32" s="105"/>
      <c r="P32" s="105"/>
    </row>
    <row r="33" spans="4:12">
      <c r="D33" s="79">
        <f>0</f>
        <v>0</v>
      </c>
      <c r="E33" s="12" t="s">
        <v>113</v>
      </c>
      <c r="F33" s="105"/>
      <c r="G33" s="105"/>
      <c r="H33" s="106"/>
      <c r="I33" s="106">
        <v>1</v>
      </c>
      <c r="J33" s="97" t="s">
        <v>118</v>
      </c>
      <c r="K33" s="106"/>
      <c r="L33" s="106"/>
    </row>
    <row r="34" spans="4:12">
      <c r="D34" s="79">
        <v>1</v>
      </c>
      <c r="E34" s="12" t="s">
        <v>114</v>
      </c>
      <c r="H34" s="106"/>
      <c r="I34" s="106">
        <v>2</v>
      </c>
      <c r="J34" s="97" t="s">
        <v>119</v>
      </c>
      <c r="K34" s="106"/>
      <c r="L34" s="106"/>
    </row>
    <row r="35" spans="4:12">
      <c r="D35" s="79">
        <v>2</v>
      </c>
      <c r="E35" s="12" t="s">
        <v>116</v>
      </c>
      <c r="H35" s="106"/>
      <c r="I35" s="106">
        <v>3</v>
      </c>
      <c r="J35" s="97" t="s">
        <v>114</v>
      </c>
      <c r="K35" s="106"/>
      <c r="L35" s="106"/>
    </row>
    <row r="36" spans="4:12">
      <c r="D36" s="79">
        <v>3</v>
      </c>
      <c r="E36" s="12" t="s">
        <v>115</v>
      </c>
      <c r="H36" s="106"/>
      <c r="I36" s="106">
        <v>4</v>
      </c>
      <c r="J36" s="97" t="s">
        <v>116</v>
      </c>
      <c r="K36" s="106"/>
      <c r="L36" s="106"/>
    </row>
    <row r="37" spans="4:12">
      <c r="H37" s="106"/>
      <c r="I37" s="106">
        <v>5</v>
      </c>
      <c r="J37" s="97" t="s">
        <v>115</v>
      </c>
      <c r="K37" s="106"/>
      <c r="L37" s="106"/>
    </row>
  </sheetData>
  <mergeCells count="7">
    <mergeCell ref="H32:L32"/>
    <mergeCell ref="B1:P1"/>
    <mergeCell ref="J2:P2"/>
    <mergeCell ref="B2:C2"/>
    <mergeCell ref="D2:E2"/>
    <mergeCell ref="F2:G2"/>
    <mergeCell ref="H2:I2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2"/>
  <sheetViews>
    <sheetView zoomScaleNormal="100" workbookViewId="0">
      <selection activeCell="L31" sqref="L31"/>
    </sheetView>
  </sheetViews>
  <sheetFormatPr defaultRowHeight="15"/>
  <cols>
    <col min="1" max="1" width="4.7109375" customWidth="1"/>
    <col min="2" max="2" width="14.28515625" customWidth="1"/>
    <col min="3" max="3" width="15.5703125" style="79" customWidth="1"/>
    <col min="4" max="4" width="13.5703125" style="79" bestFit="1" customWidth="1"/>
    <col min="5" max="5" width="13.28515625" style="79" customWidth="1"/>
    <col min="6" max="6" width="11.42578125" style="79" customWidth="1"/>
    <col min="7" max="7" width="14.42578125" style="79" customWidth="1"/>
    <col min="8" max="8" width="13" style="79" customWidth="1"/>
    <col min="9" max="9" width="13.7109375" style="79" customWidth="1"/>
    <col min="10" max="10" width="12.7109375" style="79" customWidth="1"/>
  </cols>
  <sheetData>
    <row r="1" spans="2:10" ht="18.75" customHeight="1" thickBot="1">
      <c r="B1" s="215" t="s">
        <v>120</v>
      </c>
      <c r="C1" s="215"/>
      <c r="D1" s="215"/>
      <c r="E1" s="215"/>
      <c r="F1" s="215"/>
      <c r="G1" s="215"/>
      <c r="H1" s="215"/>
      <c r="I1" s="215"/>
    </row>
    <row r="2" spans="2:10" s="107" customFormat="1" ht="35.25" customHeight="1">
      <c r="B2" s="108"/>
      <c r="C2" s="117" t="s">
        <v>124</v>
      </c>
      <c r="D2" s="117" t="s">
        <v>122</v>
      </c>
      <c r="E2" s="117" t="s">
        <v>123</v>
      </c>
      <c r="F2" s="172" t="s">
        <v>86</v>
      </c>
      <c r="G2" s="172" t="s">
        <v>91</v>
      </c>
      <c r="H2" s="172" t="s">
        <v>23</v>
      </c>
      <c r="I2" s="172" t="s">
        <v>155</v>
      </c>
      <c r="J2" s="173" t="s">
        <v>88</v>
      </c>
    </row>
    <row r="3" spans="2:10" s="107" customFormat="1" ht="25.5" customHeight="1">
      <c r="B3" s="217" t="s">
        <v>121</v>
      </c>
      <c r="C3" s="109">
        <v>1</v>
      </c>
      <c r="D3" s="109">
        <v>0.70667000000000002</v>
      </c>
      <c r="E3" s="109">
        <v>0.57335999999999998</v>
      </c>
      <c r="F3" s="109">
        <v>0.24395</v>
      </c>
      <c r="G3" s="109">
        <v>0.25063999999999997</v>
      </c>
      <c r="H3" s="109">
        <v>0.31019000000000002</v>
      </c>
      <c r="I3" s="109">
        <v>0.27677000000000002</v>
      </c>
      <c r="J3" s="110">
        <v>0.32019999999999998</v>
      </c>
    </row>
    <row r="4" spans="2:10" s="107" customFormat="1" ht="15" customHeight="1">
      <c r="B4" s="218"/>
      <c r="C4" s="111"/>
      <c r="D4" s="111" t="s">
        <v>85</v>
      </c>
      <c r="E4" s="111" t="s">
        <v>85</v>
      </c>
      <c r="F4" s="111" t="s">
        <v>85</v>
      </c>
      <c r="G4" s="111" t="s">
        <v>85</v>
      </c>
      <c r="H4" s="111" t="s">
        <v>85</v>
      </c>
      <c r="I4" s="111" t="s">
        <v>85</v>
      </c>
      <c r="J4" s="112" t="s">
        <v>85</v>
      </c>
    </row>
    <row r="5" spans="2:10" s="107" customFormat="1" ht="15" customHeight="1">
      <c r="B5" s="219"/>
      <c r="C5" s="113">
        <v>436</v>
      </c>
      <c r="D5" s="113">
        <v>436</v>
      </c>
      <c r="E5" s="113">
        <v>433</v>
      </c>
      <c r="F5" s="113">
        <v>436</v>
      </c>
      <c r="G5" s="113">
        <v>436</v>
      </c>
      <c r="H5" s="113">
        <v>436</v>
      </c>
      <c r="I5" s="113">
        <v>436</v>
      </c>
      <c r="J5" s="114">
        <v>436</v>
      </c>
    </row>
    <row r="6" spans="2:10" s="107" customFormat="1" ht="23.25" customHeight="1">
      <c r="B6" s="217" t="s">
        <v>172</v>
      </c>
      <c r="C6" s="109">
        <v>0.70667000000000002</v>
      </c>
      <c r="D6" s="109">
        <v>1</v>
      </c>
      <c r="E6" s="109">
        <v>0.69033</v>
      </c>
      <c r="F6" s="109">
        <v>0.23691999999999999</v>
      </c>
      <c r="G6" s="109">
        <v>0.30253999999999998</v>
      </c>
      <c r="H6" s="109">
        <v>0.37406</v>
      </c>
      <c r="I6" s="109">
        <v>0.30875999999999998</v>
      </c>
      <c r="J6" s="110">
        <v>0.34454000000000001</v>
      </c>
    </row>
    <row r="7" spans="2:10" s="107" customFormat="1" ht="15" customHeight="1">
      <c r="B7" s="218"/>
      <c r="C7" s="111" t="s">
        <v>85</v>
      </c>
      <c r="D7" s="111"/>
      <c r="E7" s="111" t="s">
        <v>85</v>
      </c>
      <c r="F7" s="111" t="s">
        <v>85</v>
      </c>
      <c r="G7" s="111" t="s">
        <v>85</v>
      </c>
      <c r="H7" s="111" t="s">
        <v>85</v>
      </c>
      <c r="I7" s="111" t="s">
        <v>85</v>
      </c>
      <c r="J7" s="112" t="s">
        <v>85</v>
      </c>
    </row>
    <row r="8" spans="2:10" s="107" customFormat="1" ht="15" customHeight="1">
      <c r="B8" s="219"/>
      <c r="C8" s="113">
        <v>436</v>
      </c>
      <c r="D8" s="113">
        <v>436</v>
      </c>
      <c r="E8" s="113">
        <v>433</v>
      </c>
      <c r="F8" s="113">
        <v>436</v>
      </c>
      <c r="G8" s="113">
        <v>436</v>
      </c>
      <c r="H8" s="113">
        <v>436</v>
      </c>
      <c r="I8" s="113">
        <v>436</v>
      </c>
      <c r="J8" s="114">
        <v>436</v>
      </c>
    </row>
    <row r="9" spans="2:10" s="107" customFormat="1" ht="14.25" customHeight="1">
      <c r="B9" s="217" t="s">
        <v>123</v>
      </c>
      <c r="C9" s="109">
        <v>0.57335999999999998</v>
      </c>
      <c r="D9" s="109">
        <v>0.69033</v>
      </c>
      <c r="E9" s="109">
        <v>1</v>
      </c>
      <c r="F9" s="109">
        <v>0.16938</v>
      </c>
      <c r="G9" s="109">
        <v>0.23785999999999999</v>
      </c>
      <c r="H9" s="109">
        <v>0.25219000000000003</v>
      </c>
      <c r="I9" s="109">
        <v>0.19470000000000001</v>
      </c>
      <c r="J9" s="110">
        <v>0.25147999999999998</v>
      </c>
    </row>
    <row r="10" spans="2:10" s="107" customFormat="1" ht="15" customHeight="1">
      <c r="B10" s="218"/>
      <c r="C10" s="111" t="s">
        <v>85</v>
      </c>
      <c r="D10" s="111" t="s">
        <v>85</v>
      </c>
      <c r="E10" s="111"/>
      <c r="F10" s="111">
        <v>4.0000000000000002E-4</v>
      </c>
      <c r="G10" s="111" t="s">
        <v>85</v>
      </c>
      <c r="H10" s="111" t="s">
        <v>85</v>
      </c>
      <c r="I10" s="111" t="s">
        <v>85</v>
      </c>
      <c r="J10" s="112" t="s">
        <v>85</v>
      </c>
    </row>
    <row r="11" spans="2:10" s="107" customFormat="1" ht="15" customHeight="1">
      <c r="B11" s="219"/>
      <c r="C11" s="113">
        <v>433</v>
      </c>
      <c r="D11" s="113">
        <v>433</v>
      </c>
      <c r="E11" s="113">
        <v>434</v>
      </c>
      <c r="F11" s="113">
        <v>434</v>
      </c>
      <c r="G11" s="113">
        <v>434</v>
      </c>
      <c r="H11" s="113">
        <v>434</v>
      </c>
      <c r="I11" s="113">
        <v>434</v>
      </c>
      <c r="J11" s="114">
        <v>434</v>
      </c>
    </row>
    <row r="12" spans="2:10" s="107" customFormat="1" ht="17.25" customHeight="1">
      <c r="B12" s="119" t="s">
        <v>86</v>
      </c>
      <c r="C12" s="109">
        <v>0.24395</v>
      </c>
      <c r="D12" s="109">
        <v>0.23691999999999999</v>
      </c>
      <c r="E12" s="109">
        <v>0.16938</v>
      </c>
      <c r="F12" s="109">
        <v>1</v>
      </c>
      <c r="G12" s="109">
        <v>0.38099</v>
      </c>
      <c r="H12" s="109">
        <v>0.20621</v>
      </c>
      <c r="I12" s="109">
        <v>0.51695999999999998</v>
      </c>
      <c r="J12" s="110">
        <v>0.49720999999999999</v>
      </c>
    </row>
    <row r="13" spans="2:10" s="107" customFormat="1" ht="15" customHeight="1">
      <c r="B13" s="153"/>
      <c r="C13" s="111" t="s">
        <v>85</v>
      </c>
      <c r="D13" s="111" t="s">
        <v>85</v>
      </c>
      <c r="E13" s="111">
        <v>4.0000000000000002E-4</v>
      </c>
      <c r="F13" s="111"/>
      <c r="G13" s="111" t="s">
        <v>85</v>
      </c>
      <c r="H13" s="111" t="s">
        <v>85</v>
      </c>
      <c r="I13" s="111" t="s">
        <v>85</v>
      </c>
      <c r="J13" s="112" t="s">
        <v>85</v>
      </c>
    </row>
    <row r="14" spans="2:10" s="107" customFormat="1" ht="15" customHeight="1">
      <c r="B14" s="154"/>
      <c r="C14" s="113">
        <v>436</v>
      </c>
      <c r="D14" s="113">
        <v>436</v>
      </c>
      <c r="E14" s="113">
        <v>434</v>
      </c>
      <c r="F14" s="113">
        <v>768</v>
      </c>
      <c r="G14" s="113">
        <v>768</v>
      </c>
      <c r="H14" s="113">
        <v>768</v>
      </c>
      <c r="I14" s="113">
        <v>768</v>
      </c>
      <c r="J14" s="114">
        <v>768</v>
      </c>
    </row>
    <row r="15" spans="2:10" s="107" customFormat="1" ht="15" customHeight="1">
      <c r="B15" s="220" t="s">
        <v>91</v>
      </c>
      <c r="C15" s="109">
        <v>0.25063999999999997</v>
      </c>
      <c r="D15" s="109">
        <v>0.30253999999999998</v>
      </c>
      <c r="E15" s="109">
        <v>0.23785999999999999</v>
      </c>
      <c r="F15" s="109">
        <v>0.38099</v>
      </c>
      <c r="G15" s="109">
        <v>1</v>
      </c>
      <c r="H15" s="109">
        <v>0.37881999999999999</v>
      </c>
      <c r="I15" s="109">
        <v>0.53969999999999996</v>
      </c>
      <c r="J15" s="110">
        <v>0.46557999999999999</v>
      </c>
    </row>
    <row r="16" spans="2:10" s="107" customFormat="1" ht="15" customHeight="1">
      <c r="B16" s="221"/>
      <c r="C16" s="111" t="s">
        <v>85</v>
      </c>
      <c r="D16" s="111" t="s">
        <v>85</v>
      </c>
      <c r="E16" s="111" t="s">
        <v>85</v>
      </c>
      <c r="F16" s="111" t="s">
        <v>85</v>
      </c>
      <c r="G16" s="111"/>
      <c r="H16" s="111" t="s">
        <v>85</v>
      </c>
      <c r="I16" s="111" t="s">
        <v>85</v>
      </c>
      <c r="J16" s="112" t="s">
        <v>85</v>
      </c>
    </row>
    <row r="17" spans="2:10" s="107" customFormat="1" ht="15" customHeight="1">
      <c r="B17" s="222"/>
      <c r="C17" s="113">
        <v>436</v>
      </c>
      <c r="D17" s="113">
        <v>436</v>
      </c>
      <c r="E17" s="113">
        <v>434</v>
      </c>
      <c r="F17" s="113">
        <v>768</v>
      </c>
      <c r="G17" s="113">
        <v>768</v>
      </c>
      <c r="H17" s="113">
        <v>768</v>
      </c>
      <c r="I17" s="113">
        <v>768</v>
      </c>
      <c r="J17" s="114">
        <v>768</v>
      </c>
    </row>
    <row r="18" spans="2:10" s="107" customFormat="1" ht="15" customHeight="1">
      <c r="B18" s="152" t="s">
        <v>23</v>
      </c>
      <c r="C18" s="109">
        <v>0.31019000000000002</v>
      </c>
      <c r="D18" s="109">
        <v>0.37406</v>
      </c>
      <c r="E18" s="109">
        <v>0.25219000000000003</v>
      </c>
      <c r="F18" s="109">
        <v>0.20621</v>
      </c>
      <c r="G18" s="109">
        <v>0.37881999999999999</v>
      </c>
      <c r="H18" s="109">
        <v>1</v>
      </c>
      <c r="I18" s="109">
        <v>0.42260999999999999</v>
      </c>
      <c r="J18" s="110">
        <v>0.45156000000000002</v>
      </c>
    </row>
    <row r="19" spans="2:10" s="107" customFormat="1" ht="15" customHeight="1">
      <c r="B19" s="153"/>
      <c r="C19" s="111" t="s">
        <v>85</v>
      </c>
      <c r="D19" s="111" t="s">
        <v>85</v>
      </c>
      <c r="E19" s="111" t="s">
        <v>85</v>
      </c>
      <c r="F19" s="111" t="s">
        <v>85</v>
      </c>
      <c r="G19" s="111" t="s">
        <v>85</v>
      </c>
      <c r="H19" s="111"/>
      <c r="I19" s="111" t="s">
        <v>85</v>
      </c>
      <c r="J19" s="112" t="s">
        <v>85</v>
      </c>
    </row>
    <row r="20" spans="2:10" s="107" customFormat="1" ht="15" customHeight="1">
      <c r="B20" s="154"/>
      <c r="C20" s="113">
        <v>436</v>
      </c>
      <c r="D20" s="113">
        <v>436</v>
      </c>
      <c r="E20" s="113">
        <v>434</v>
      </c>
      <c r="F20" s="113">
        <v>768</v>
      </c>
      <c r="G20" s="113">
        <v>768</v>
      </c>
      <c r="H20" s="113">
        <v>768</v>
      </c>
      <c r="I20" s="113">
        <v>768</v>
      </c>
      <c r="J20" s="114">
        <v>768</v>
      </c>
    </row>
    <row r="21" spans="2:10" s="107" customFormat="1" ht="15" customHeight="1">
      <c r="B21" s="220" t="s">
        <v>155</v>
      </c>
      <c r="C21" s="109">
        <v>0.27677000000000002</v>
      </c>
      <c r="D21" s="109">
        <v>0.30875999999999998</v>
      </c>
      <c r="E21" s="109">
        <v>0.19470000000000001</v>
      </c>
      <c r="F21" s="109">
        <v>0.51695999999999998</v>
      </c>
      <c r="G21" s="109">
        <v>0.53969999999999996</v>
      </c>
      <c r="H21" s="109">
        <v>0.42260999999999999</v>
      </c>
      <c r="I21" s="109">
        <v>1</v>
      </c>
      <c r="J21" s="110">
        <v>0.67271999999999998</v>
      </c>
    </row>
    <row r="22" spans="2:10" s="107" customFormat="1" ht="15" customHeight="1">
      <c r="B22" s="221"/>
      <c r="C22" s="111" t="s">
        <v>85</v>
      </c>
      <c r="D22" s="111" t="s">
        <v>85</v>
      </c>
      <c r="E22" s="111" t="s">
        <v>85</v>
      </c>
      <c r="F22" s="111" t="s">
        <v>85</v>
      </c>
      <c r="G22" s="111" t="s">
        <v>85</v>
      </c>
      <c r="H22" s="111" t="s">
        <v>85</v>
      </c>
      <c r="I22" s="111"/>
      <c r="J22" s="112" t="s">
        <v>85</v>
      </c>
    </row>
    <row r="23" spans="2:10" s="107" customFormat="1" ht="15" customHeight="1">
      <c r="B23" s="222"/>
      <c r="C23" s="113">
        <v>436</v>
      </c>
      <c r="D23" s="113">
        <v>436</v>
      </c>
      <c r="E23" s="113">
        <v>434</v>
      </c>
      <c r="F23" s="113">
        <v>768</v>
      </c>
      <c r="G23" s="113">
        <v>768</v>
      </c>
      <c r="H23" s="113">
        <v>768</v>
      </c>
      <c r="I23" s="113">
        <v>768</v>
      </c>
      <c r="J23" s="114">
        <v>768</v>
      </c>
    </row>
    <row r="24" spans="2:10" s="107" customFormat="1" ht="15" customHeight="1">
      <c r="B24" s="220" t="s">
        <v>88</v>
      </c>
      <c r="C24" s="109">
        <v>0.32019999999999998</v>
      </c>
      <c r="D24" s="109">
        <v>0.34454000000000001</v>
      </c>
      <c r="E24" s="109">
        <v>0.25147999999999998</v>
      </c>
      <c r="F24" s="109">
        <v>0.49720999999999999</v>
      </c>
      <c r="G24" s="109">
        <v>0.46557999999999999</v>
      </c>
      <c r="H24" s="109">
        <v>0.45156000000000002</v>
      </c>
      <c r="I24" s="109">
        <v>0.67271999999999998</v>
      </c>
      <c r="J24" s="110">
        <v>1</v>
      </c>
    </row>
    <row r="25" spans="2:10" s="107" customFormat="1" ht="15" customHeight="1">
      <c r="B25" s="221"/>
      <c r="C25" s="111" t="s">
        <v>85</v>
      </c>
      <c r="D25" s="111" t="s">
        <v>85</v>
      </c>
      <c r="E25" s="111" t="s">
        <v>85</v>
      </c>
      <c r="F25" s="111" t="s">
        <v>85</v>
      </c>
      <c r="G25" s="111" t="s">
        <v>85</v>
      </c>
      <c r="H25" s="111" t="s">
        <v>85</v>
      </c>
      <c r="I25" s="111" t="s">
        <v>85</v>
      </c>
      <c r="J25" s="112"/>
    </row>
    <row r="26" spans="2:10" s="107" customFormat="1" ht="15.75" customHeight="1" thickBot="1">
      <c r="B26" s="223"/>
      <c r="C26" s="115">
        <v>436</v>
      </c>
      <c r="D26" s="115">
        <v>436</v>
      </c>
      <c r="E26" s="115">
        <v>434</v>
      </c>
      <c r="F26" s="115">
        <v>768</v>
      </c>
      <c r="G26" s="115">
        <v>768</v>
      </c>
      <c r="H26" s="115">
        <v>768</v>
      </c>
      <c r="I26" s="115">
        <v>768</v>
      </c>
      <c r="J26" s="116">
        <v>768</v>
      </c>
    </row>
    <row r="28" spans="2:10">
      <c r="B28" s="216" t="s">
        <v>139</v>
      </c>
      <c r="C28" s="216"/>
      <c r="D28" s="216"/>
      <c r="E28" s="216"/>
      <c r="F28" s="216"/>
      <c r="G28" s="216"/>
      <c r="H28" s="216"/>
      <c r="I28" s="216"/>
      <c r="J28" s="216"/>
    </row>
    <row r="29" spans="2:10">
      <c r="B29" s="214" t="s">
        <v>170</v>
      </c>
      <c r="C29" s="214"/>
      <c r="D29" s="214"/>
      <c r="E29" s="214"/>
    </row>
    <row r="30" spans="2:10">
      <c r="B30" s="163"/>
      <c r="C30" s="155" t="s">
        <v>135</v>
      </c>
    </row>
    <row r="31" spans="2:10">
      <c r="B31" s="163"/>
      <c r="C31" s="155" t="s">
        <v>136</v>
      </c>
    </row>
    <row r="32" spans="2:10">
      <c r="B32" s="163"/>
      <c r="C32" s="155" t="s">
        <v>137</v>
      </c>
    </row>
  </sheetData>
  <mergeCells count="9">
    <mergeCell ref="B29:E29"/>
    <mergeCell ref="B1:I1"/>
    <mergeCell ref="B28:J28"/>
    <mergeCell ref="B9:B11"/>
    <mergeCell ref="B6:B8"/>
    <mergeCell ref="B3:B5"/>
    <mergeCell ref="B15:B17"/>
    <mergeCell ref="B21:B23"/>
    <mergeCell ref="B24:B26"/>
  </mergeCells>
  <pageMargins left="0.7" right="0.7" top="0.75" bottom="0.75" header="0.3" footer="0.3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topLeftCell="A19" zoomScaleNormal="100" workbookViewId="0">
      <selection activeCell="D2" sqref="D2"/>
    </sheetView>
  </sheetViews>
  <sheetFormatPr defaultRowHeight="15"/>
  <cols>
    <col min="1" max="1" width="12.85546875" customWidth="1"/>
    <col min="2" max="5" width="9.140625" style="79"/>
    <col min="6" max="6" width="10.5703125" style="79" customWidth="1"/>
    <col min="7" max="7" width="8.42578125" style="79" customWidth="1"/>
    <col min="8" max="8" width="10" style="79" customWidth="1"/>
    <col min="9" max="15" width="9.140625" style="79"/>
    <col min="16" max="16" width="8.5703125" style="79" customWidth="1"/>
    <col min="17" max="18" width="9.140625" style="79"/>
  </cols>
  <sheetData>
    <row r="1" spans="1:18" ht="18.75">
      <c r="A1" s="224" t="s">
        <v>129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45">
      <c r="A2" s="118"/>
      <c r="B2" s="137" t="s">
        <v>124</v>
      </c>
      <c r="C2" s="137" t="s">
        <v>122</v>
      </c>
      <c r="D2" s="137" t="s">
        <v>125</v>
      </c>
      <c r="E2" s="130" t="s">
        <v>143</v>
      </c>
      <c r="F2" s="130" t="s">
        <v>144</v>
      </c>
      <c r="G2" s="130" t="s">
        <v>131</v>
      </c>
      <c r="H2" s="130" t="s">
        <v>178</v>
      </c>
      <c r="I2" s="130" t="s">
        <v>146</v>
      </c>
      <c r="J2" s="130" t="s">
        <v>160</v>
      </c>
      <c r="K2" s="130" t="s">
        <v>148</v>
      </c>
      <c r="L2" s="131" t="s">
        <v>149</v>
      </c>
      <c r="M2" s="131" t="s">
        <v>150</v>
      </c>
      <c r="N2" s="131" t="s">
        <v>130</v>
      </c>
      <c r="O2" s="131" t="s">
        <v>179</v>
      </c>
      <c r="P2" s="131" t="s">
        <v>152</v>
      </c>
      <c r="Q2" s="131" t="s">
        <v>153</v>
      </c>
      <c r="R2" s="132" t="s">
        <v>154</v>
      </c>
    </row>
    <row r="3" spans="1:18">
      <c r="A3" s="225" t="s">
        <v>121</v>
      </c>
      <c r="B3" s="122">
        <v>1</v>
      </c>
      <c r="C3" s="122">
        <v>0.72392999999999996</v>
      </c>
      <c r="D3" s="122">
        <v>0.55774999999999997</v>
      </c>
      <c r="E3" s="122">
        <v>0.19173999999999999</v>
      </c>
      <c r="F3" s="122">
        <v>0.18451999999999999</v>
      </c>
      <c r="G3" s="122">
        <v>0.20971999999999999</v>
      </c>
      <c r="H3" s="122">
        <v>0.15240999999999999</v>
      </c>
      <c r="I3" s="122">
        <v>0.23852999999999999</v>
      </c>
      <c r="J3" s="122">
        <v>0.22220999999999999</v>
      </c>
      <c r="K3" s="122">
        <v>0.34870000000000001</v>
      </c>
      <c r="L3" s="122">
        <v>0.17945</v>
      </c>
      <c r="M3" s="122">
        <v>7.5719999999999996E-2</v>
      </c>
      <c r="N3" s="122">
        <v>0.25957999999999998</v>
      </c>
      <c r="O3" s="122">
        <v>0.20888999999999999</v>
      </c>
      <c r="P3" s="122">
        <v>0.15451999999999999</v>
      </c>
      <c r="Q3" s="122">
        <v>0.26618999999999998</v>
      </c>
      <c r="R3" s="123">
        <v>0.22528000000000001</v>
      </c>
    </row>
    <row r="4" spans="1:18">
      <c r="A4" s="226"/>
      <c r="B4" s="124"/>
      <c r="C4" s="124" t="s">
        <v>85</v>
      </c>
      <c r="D4" s="124" t="s">
        <v>85</v>
      </c>
      <c r="E4" s="124">
        <v>6.1000000000000004E-3</v>
      </c>
      <c r="F4" s="124">
        <v>8.3999999999999995E-3</v>
      </c>
      <c r="G4" s="124">
        <v>2.7000000000000001E-3</v>
      </c>
      <c r="H4" s="124">
        <v>2.9899999999999999E-2</v>
      </c>
      <c r="I4" s="124">
        <v>5.9999999999999995E-4</v>
      </c>
      <c r="J4" s="124">
        <v>1.4E-3</v>
      </c>
      <c r="K4" s="124" t="s">
        <v>85</v>
      </c>
      <c r="L4" s="124">
        <v>1.04E-2</v>
      </c>
      <c r="M4" s="124">
        <v>0.28289999999999998</v>
      </c>
      <c r="N4" s="124">
        <v>2.0000000000000001E-4</v>
      </c>
      <c r="O4" s="124">
        <v>2.8E-3</v>
      </c>
      <c r="P4" s="124">
        <v>2.7699999999999999E-2</v>
      </c>
      <c r="Q4" s="124">
        <v>1E-4</v>
      </c>
      <c r="R4" s="125">
        <v>1.1999999999999999E-3</v>
      </c>
    </row>
    <row r="5" spans="1:18">
      <c r="A5" s="227"/>
      <c r="B5" s="126">
        <v>203</v>
      </c>
      <c r="C5" s="126">
        <v>203</v>
      </c>
      <c r="D5" s="126">
        <v>200</v>
      </c>
      <c r="E5" s="126">
        <v>203</v>
      </c>
      <c r="F5" s="126">
        <v>203</v>
      </c>
      <c r="G5" s="126">
        <v>203</v>
      </c>
      <c r="H5" s="126">
        <v>203</v>
      </c>
      <c r="I5" s="126">
        <v>203</v>
      </c>
      <c r="J5" s="126">
        <v>203</v>
      </c>
      <c r="K5" s="126">
        <v>203</v>
      </c>
      <c r="L5" s="126">
        <v>203</v>
      </c>
      <c r="M5" s="126">
        <v>203</v>
      </c>
      <c r="N5" s="126">
        <v>203</v>
      </c>
      <c r="O5" s="126">
        <v>203</v>
      </c>
      <c r="P5" s="126">
        <v>203</v>
      </c>
      <c r="Q5" s="126">
        <v>203</v>
      </c>
      <c r="R5" s="127">
        <v>203</v>
      </c>
    </row>
    <row r="6" spans="1:18">
      <c r="A6" s="225" t="s">
        <v>122</v>
      </c>
      <c r="B6" s="122">
        <v>0.72392999999999996</v>
      </c>
      <c r="C6" s="122">
        <v>1</v>
      </c>
      <c r="D6" s="122">
        <v>0.72889999999999999</v>
      </c>
      <c r="E6" s="122">
        <v>0.18625</v>
      </c>
      <c r="F6" s="122">
        <v>0.23683999999999999</v>
      </c>
      <c r="G6" s="122">
        <v>0.30536000000000002</v>
      </c>
      <c r="H6" s="122">
        <v>0.20072000000000001</v>
      </c>
      <c r="I6" s="122">
        <v>0.26728000000000002</v>
      </c>
      <c r="J6" s="122">
        <v>0.17052</v>
      </c>
      <c r="K6" s="122">
        <v>0.43753999999999998</v>
      </c>
      <c r="L6" s="122">
        <v>0.2382</v>
      </c>
      <c r="M6" s="122">
        <v>0.10287</v>
      </c>
      <c r="N6" s="122">
        <v>0.32341999999999999</v>
      </c>
      <c r="O6" s="122">
        <v>0.26911000000000002</v>
      </c>
      <c r="P6" s="122">
        <v>0.21426999999999999</v>
      </c>
      <c r="Q6" s="122">
        <v>0.32306000000000001</v>
      </c>
      <c r="R6" s="123">
        <v>0.31108999999999998</v>
      </c>
    </row>
    <row r="7" spans="1:18">
      <c r="A7" s="226"/>
      <c r="B7" s="124" t="s">
        <v>85</v>
      </c>
      <c r="C7" s="124"/>
      <c r="D7" s="124" t="s">
        <v>85</v>
      </c>
      <c r="E7" s="124">
        <v>7.7999999999999996E-3</v>
      </c>
      <c r="F7" s="124">
        <v>6.9999999999999999E-4</v>
      </c>
      <c r="G7" s="124" t="s">
        <v>85</v>
      </c>
      <c r="H7" s="124">
        <v>4.1000000000000003E-3</v>
      </c>
      <c r="I7" s="124">
        <v>1E-4</v>
      </c>
      <c r="J7" s="124">
        <v>1.4999999999999999E-2</v>
      </c>
      <c r="K7" s="124" t="s">
        <v>85</v>
      </c>
      <c r="L7" s="124">
        <v>5.9999999999999995E-4</v>
      </c>
      <c r="M7" s="124">
        <v>0.14419999999999999</v>
      </c>
      <c r="N7" s="124" t="s">
        <v>85</v>
      </c>
      <c r="O7" s="124">
        <v>1E-4</v>
      </c>
      <c r="P7" s="124">
        <v>2.0999999999999999E-3</v>
      </c>
      <c r="Q7" s="124" t="s">
        <v>85</v>
      </c>
      <c r="R7" s="125" t="s">
        <v>85</v>
      </c>
    </row>
    <row r="8" spans="1:18">
      <c r="A8" s="227"/>
      <c r="B8" s="126">
        <v>203</v>
      </c>
      <c r="C8" s="126">
        <v>203</v>
      </c>
      <c r="D8" s="126">
        <v>200</v>
      </c>
      <c r="E8" s="126">
        <v>203</v>
      </c>
      <c r="F8" s="126">
        <v>203</v>
      </c>
      <c r="G8" s="126">
        <v>203</v>
      </c>
      <c r="H8" s="126">
        <v>203</v>
      </c>
      <c r="I8" s="126">
        <v>203</v>
      </c>
      <c r="J8" s="126">
        <v>203</v>
      </c>
      <c r="K8" s="126">
        <v>203</v>
      </c>
      <c r="L8" s="126">
        <v>203</v>
      </c>
      <c r="M8" s="126">
        <v>203</v>
      </c>
      <c r="N8" s="126">
        <v>203</v>
      </c>
      <c r="O8" s="126">
        <v>203</v>
      </c>
      <c r="P8" s="126">
        <v>203</v>
      </c>
      <c r="Q8" s="126">
        <v>203</v>
      </c>
      <c r="R8" s="127">
        <v>203</v>
      </c>
    </row>
    <row r="9" spans="1:18">
      <c r="A9" s="225" t="s">
        <v>123</v>
      </c>
      <c r="B9" s="122">
        <v>0.55774999999999997</v>
      </c>
      <c r="C9" s="122">
        <v>0.72889999999999999</v>
      </c>
      <c r="D9" s="122">
        <v>1</v>
      </c>
      <c r="E9" s="122">
        <v>0.16719000000000001</v>
      </c>
      <c r="F9" s="122">
        <v>0.20468</v>
      </c>
      <c r="G9" s="122">
        <v>0.23175000000000001</v>
      </c>
      <c r="H9" s="122">
        <v>0.14624000000000001</v>
      </c>
      <c r="I9" s="122">
        <v>0.24271000000000001</v>
      </c>
      <c r="J9" s="122">
        <v>0.15468000000000001</v>
      </c>
      <c r="K9" s="122">
        <v>0.31006</v>
      </c>
      <c r="L9" s="122">
        <v>0.21489</v>
      </c>
      <c r="M9" s="122">
        <v>7.4380000000000002E-2</v>
      </c>
      <c r="N9" s="122">
        <v>0.25908999999999999</v>
      </c>
      <c r="O9" s="122">
        <v>0.24582000000000001</v>
      </c>
      <c r="P9" s="122">
        <v>0.17133000000000001</v>
      </c>
      <c r="Q9" s="122">
        <v>0.25453999999999999</v>
      </c>
      <c r="R9" s="123">
        <v>0.253</v>
      </c>
    </row>
    <row r="10" spans="1:18">
      <c r="A10" s="226"/>
      <c r="B10" s="124" t="s">
        <v>85</v>
      </c>
      <c r="C10" s="124" t="s">
        <v>85</v>
      </c>
      <c r="D10" s="124"/>
      <c r="E10" s="124">
        <v>1.7999999999999999E-2</v>
      </c>
      <c r="F10" s="124">
        <v>3.5999999999999999E-3</v>
      </c>
      <c r="G10" s="124">
        <v>1E-3</v>
      </c>
      <c r="H10" s="124">
        <v>3.8800000000000001E-2</v>
      </c>
      <c r="I10" s="124">
        <v>5.0000000000000001E-4</v>
      </c>
      <c r="J10" s="124">
        <v>2.87E-2</v>
      </c>
      <c r="K10" s="124" t="s">
        <v>85</v>
      </c>
      <c r="L10" s="124">
        <v>2.2000000000000001E-3</v>
      </c>
      <c r="M10" s="124">
        <v>0.29520000000000002</v>
      </c>
      <c r="N10" s="124">
        <v>2.0000000000000001E-4</v>
      </c>
      <c r="O10" s="124">
        <v>5.0000000000000001E-4</v>
      </c>
      <c r="P10" s="124">
        <v>1.5299999999999999E-2</v>
      </c>
      <c r="Q10" s="124">
        <v>2.9999999999999997E-4</v>
      </c>
      <c r="R10" s="125">
        <v>2.9999999999999997E-4</v>
      </c>
    </row>
    <row r="11" spans="1:18">
      <c r="A11" s="227"/>
      <c r="B11" s="126">
        <v>200</v>
      </c>
      <c r="C11" s="126">
        <v>200</v>
      </c>
      <c r="D11" s="126">
        <v>200</v>
      </c>
      <c r="E11" s="126">
        <v>200</v>
      </c>
      <c r="F11" s="126">
        <v>200</v>
      </c>
      <c r="G11" s="126">
        <v>200</v>
      </c>
      <c r="H11" s="126">
        <v>200</v>
      </c>
      <c r="I11" s="126">
        <v>200</v>
      </c>
      <c r="J11" s="126">
        <v>200</v>
      </c>
      <c r="K11" s="126">
        <v>200</v>
      </c>
      <c r="L11" s="126">
        <v>200</v>
      </c>
      <c r="M11" s="126">
        <v>200</v>
      </c>
      <c r="N11" s="126">
        <v>200</v>
      </c>
      <c r="O11" s="126">
        <v>200</v>
      </c>
      <c r="P11" s="126">
        <v>200</v>
      </c>
      <c r="Q11" s="126">
        <v>200</v>
      </c>
      <c r="R11" s="127">
        <v>200</v>
      </c>
    </row>
    <row r="12" spans="1:18" ht="24">
      <c r="A12" s="119" t="s">
        <v>159</v>
      </c>
      <c r="B12" s="122">
        <v>0.19173999999999999</v>
      </c>
      <c r="C12" s="122">
        <v>0.18625</v>
      </c>
      <c r="D12" s="122">
        <v>0.16719000000000001</v>
      </c>
      <c r="E12" s="122">
        <v>1</v>
      </c>
      <c r="F12" s="122">
        <v>0.34310000000000002</v>
      </c>
      <c r="G12" s="122">
        <v>0.16572000000000001</v>
      </c>
      <c r="H12" s="122">
        <v>0.51202000000000003</v>
      </c>
      <c r="I12" s="122">
        <v>0.50604000000000005</v>
      </c>
      <c r="J12" s="122">
        <v>0.43584000000000001</v>
      </c>
      <c r="K12" s="122">
        <v>0.32031999999999999</v>
      </c>
      <c r="L12" s="122">
        <v>0.48526000000000002</v>
      </c>
      <c r="M12" s="122">
        <v>0.22441</v>
      </c>
      <c r="N12" s="122">
        <v>0.29071999999999998</v>
      </c>
      <c r="O12" s="122">
        <v>0.3735</v>
      </c>
      <c r="P12" s="122">
        <v>0.35305999999999998</v>
      </c>
      <c r="Q12" s="122">
        <v>0.15953999999999999</v>
      </c>
      <c r="R12" s="123">
        <v>0.34833999999999998</v>
      </c>
    </row>
    <row r="13" spans="1:18">
      <c r="A13" s="120" t="s">
        <v>126</v>
      </c>
      <c r="B13" s="124">
        <v>6.1000000000000004E-3</v>
      </c>
      <c r="C13" s="124">
        <v>7.7999999999999996E-3</v>
      </c>
      <c r="D13" s="124">
        <v>1.7999999999999999E-2</v>
      </c>
      <c r="E13" s="124"/>
      <c r="F13" s="124" t="s">
        <v>85</v>
      </c>
      <c r="G13" s="124">
        <v>4.4000000000000003E-3</v>
      </c>
      <c r="H13" s="124" t="s">
        <v>85</v>
      </c>
      <c r="I13" s="124" t="s">
        <v>85</v>
      </c>
      <c r="J13" s="124" t="s">
        <v>85</v>
      </c>
      <c r="K13" s="124" t="s">
        <v>85</v>
      </c>
      <c r="L13" s="124" t="s">
        <v>85</v>
      </c>
      <c r="M13" s="124">
        <v>1E-4</v>
      </c>
      <c r="N13" s="124" t="s">
        <v>85</v>
      </c>
      <c r="O13" s="124" t="s">
        <v>85</v>
      </c>
      <c r="P13" s="124" t="s">
        <v>85</v>
      </c>
      <c r="Q13" s="124">
        <v>6.1000000000000004E-3</v>
      </c>
      <c r="R13" s="125" t="s">
        <v>85</v>
      </c>
    </row>
    <row r="14" spans="1:18">
      <c r="A14" s="121"/>
      <c r="B14" s="126">
        <v>203</v>
      </c>
      <c r="C14" s="126">
        <v>203</v>
      </c>
      <c r="D14" s="126">
        <v>200</v>
      </c>
      <c r="E14" s="126">
        <v>294</v>
      </c>
      <c r="F14" s="126">
        <v>294</v>
      </c>
      <c r="G14" s="126">
        <v>294</v>
      </c>
      <c r="H14" s="126">
        <v>294</v>
      </c>
      <c r="I14" s="126">
        <v>294</v>
      </c>
      <c r="J14" s="126">
        <v>294</v>
      </c>
      <c r="K14" s="126">
        <v>294</v>
      </c>
      <c r="L14" s="126">
        <v>294</v>
      </c>
      <c r="M14" s="126">
        <v>294</v>
      </c>
      <c r="N14" s="126">
        <v>294</v>
      </c>
      <c r="O14" s="126">
        <v>294</v>
      </c>
      <c r="P14" s="126">
        <v>294</v>
      </c>
      <c r="Q14" s="126">
        <v>294</v>
      </c>
      <c r="R14" s="127">
        <v>294</v>
      </c>
    </row>
    <row r="15" spans="1:18" ht="24">
      <c r="A15" s="119" t="s">
        <v>157</v>
      </c>
      <c r="B15" s="122">
        <v>0.18451999999999999</v>
      </c>
      <c r="C15" s="122">
        <v>0.23683999999999999</v>
      </c>
      <c r="D15" s="122">
        <v>0.20468</v>
      </c>
      <c r="E15" s="122">
        <v>0.34310000000000002</v>
      </c>
      <c r="F15" s="122">
        <v>1</v>
      </c>
      <c r="G15" s="122">
        <v>0.32834999999999998</v>
      </c>
      <c r="H15" s="122">
        <v>0.47460999999999998</v>
      </c>
      <c r="I15" s="122">
        <v>0.43432999999999999</v>
      </c>
      <c r="J15" s="122">
        <v>0.24231</v>
      </c>
      <c r="K15" s="122">
        <v>0.40844000000000003</v>
      </c>
      <c r="L15" s="122">
        <v>0.29480000000000001</v>
      </c>
      <c r="M15" s="122">
        <v>6.089E-2</v>
      </c>
      <c r="N15" s="122">
        <v>0.27467999999999998</v>
      </c>
      <c r="O15" s="122">
        <v>0.23805000000000001</v>
      </c>
      <c r="P15" s="122">
        <v>0.19686000000000001</v>
      </c>
      <c r="Q15" s="122">
        <v>0.18448000000000001</v>
      </c>
      <c r="R15" s="123">
        <v>0.19835</v>
      </c>
    </row>
    <row r="16" spans="1:18">
      <c r="A16" s="120" t="s">
        <v>126</v>
      </c>
      <c r="B16" s="124">
        <v>8.3999999999999995E-3</v>
      </c>
      <c r="C16" s="124">
        <v>6.9999999999999999E-4</v>
      </c>
      <c r="D16" s="124">
        <v>3.5999999999999999E-3</v>
      </c>
      <c r="E16" s="124" t="s">
        <v>85</v>
      </c>
      <c r="F16" s="124"/>
      <c r="G16" s="124" t="s">
        <v>85</v>
      </c>
      <c r="H16" s="124" t="s">
        <v>85</v>
      </c>
      <c r="I16" s="124" t="s">
        <v>85</v>
      </c>
      <c r="J16" s="124" t="s">
        <v>85</v>
      </c>
      <c r="K16" s="124" t="s">
        <v>85</v>
      </c>
      <c r="L16" s="124" t="s">
        <v>85</v>
      </c>
      <c r="M16" s="124">
        <v>0.29809999999999998</v>
      </c>
      <c r="N16" s="124" t="s">
        <v>85</v>
      </c>
      <c r="O16" s="124" t="s">
        <v>85</v>
      </c>
      <c r="P16" s="124">
        <v>6.9999999999999999E-4</v>
      </c>
      <c r="Q16" s="124">
        <v>1.5E-3</v>
      </c>
      <c r="R16" s="125">
        <v>5.9999999999999995E-4</v>
      </c>
    </row>
    <row r="17" spans="1:18">
      <c r="A17" s="121"/>
      <c r="B17" s="126">
        <v>203</v>
      </c>
      <c r="C17" s="126">
        <v>203</v>
      </c>
      <c r="D17" s="126">
        <v>200</v>
      </c>
      <c r="E17" s="126">
        <v>294</v>
      </c>
      <c r="F17" s="126">
        <v>294</v>
      </c>
      <c r="G17" s="126">
        <v>294</v>
      </c>
      <c r="H17" s="126">
        <v>294</v>
      </c>
      <c r="I17" s="126">
        <v>294</v>
      </c>
      <c r="J17" s="126">
        <v>294</v>
      </c>
      <c r="K17" s="126">
        <v>294</v>
      </c>
      <c r="L17" s="126">
        <v>294</v>
      </c>
      <c r="M17" s="126">
        <v>294</v>
      </c>
      <c r="N17" s="126">
        <v>294</v>
      </c>
      <c r="O17" s="126">
        <v>294</v>
      </c>
      <c r="P17" s="126">
        <v>294</v>
      </c>
      <c r="Q17" s="126">
        <v>294</v>
      </c>
      <c r="R17" s="127">
        <v>294</v>
      </c>
    </row>
    <row r="18" spans="1:18" ht="17.25" customHeight="1">
      <c r="A18" s="119" t="s">
        <v>128</v>
      </c>
      <c r="B18" s="122">
        <v>0.20971999999999999</v>
      </c>
      <c r="C18" s="122">
        <v>0.30536000000000002</v>
      </c>
      <c r="D18" s="122">
        <v>0.23175000000000001</v>
      </c>
      <c r="E18" s="122">
        <v>0.16572000000000001</v>
      </c>
      <c r="F18" s="122">
        <v>0.32834999999999998</v>
      </c>
      <c r="G18" s="122">
        <v>1</v>
      </c>
      <c r="H18" s="122">
        <v>0.39378999999999997</v>
      </c>
      <c r="I18" s="122">
        <v>0.40489999999999998</v>
      </c>
      <c r="J18" s="122">
        <v>0.11694</v>
      </c>
      <c r="K18" s="122">
        <v>0.47635</v>
      </c>
      <c r="L18" s="122">
        <v>0.26771</v>
      </c>
      <c r="M18" s="122">
        <v>0.22412000000000001</v>
      </c>
      <c r="N18" s="122">
        <v>0.32561000000000001</v>
      </c>
      <c r="O18" s="122">
        <v>0.32171</v>
      </c>
      <c r="P18" s="122">
        <v>0.2959</v>
      </c>
      <c r="Q18" s="122">
        <v>0.24717</v>
      </c>
      <c r="R18" s="123">
        <v>0.28772999999999999</v>
      </c>
    </row>
    <row r="19" spans="1:18">
      <c r="A19" s="120" t="s">
        <v>126</v>
      </c>
      <c r="B19" s="124">
        <v>2.7000000000000001E-3</v>
      </c>
      <c r="C19" s="124" t="s">
        <v>85</v>
      </c>
      <c r="D19" s="124">
        <v>1E-3</v>
      </c>
      <c r="E19" s="124">
        <v>4.4000000000000003E-3</v>
      </c>
      <c r="F19" s="124" t="s">
        <v>85</v>
      </c>
      <c r="G19" s="124"/>
      <c r="H19" s="124" t="s">
        <v>85</v>
      </c>
      <c r="I19" s="124" t="s">
        <v>85</v>
      </c>
      <c r="J19" s="124">
        <v>4.5100000000000001E-2</v>
      </c>
      <c r="K19" s="124" t="s">
        <v>85</v>
      </c>
      <c r="L19" s="124" t="s">
        <v>85</v>
      </c>
      <c r="M19" s="124">
        <v>1E-4</v>
      </c>
      <c r="N19" s="124" t="s">
        <v>85</v>
      </c>
      <c r="O19" s="124" t="s">
        <v>85</v>
      </c>
      <c r="P19" s="124" t="s">
        <v>85</v>
      </c>
      <c r="Q19" s="124" t="s">
        <v>85</v>
      </c>
      <c r="R19" s="125" t="s">
        <v>85</v>
      </c>
    </row>
    <row r="20" spans="1:18">
      <c r="A20" s="121"/>
      <c r="B20" s="126">
        <v>203</v>
      </c>
      <c r="C20" s="126">
        <v>203</v>
      </c>
      <c r="D20" s="126">
        <v>200</v>
      </c>
      <c r="E20" s="126">
        <v>294</v>
      </c>
      <c r="F20" s="126">
        <v>294</v>
      </c>
      <c r="G20" s="126">
        <v>294</v>
      </c>
      <c r="H20" s="126">
        <v>294</v>
      </c>
      <c r="I20" s="126">
        <v>294</v>
      </c>
      <c r="J20" s="126">
        <v>294</v>
      </c>
      <c r="K20" s="126">
        <v>294</v>
      </c>
      <c r="L20" s="126">
        <v>294</v>
      </c>
      <c r="M20" s="126">
        <v>294</v>
      </c>
      <c r="N20" s="126">
        <v>294</v>
      </c>
      <c r="O20" s="126">
        <v>294</v>
      </c>
      <c r="P20" s="126">
        <v>294</v>
      </c>
      <c r="Q20" s="126">
        <v>294</v>
      </c>
      <c r="R20" s="127">
        <v>294</v>
      </c>
    </row>
    <row r="21" spans="1:18" ht="24">
      <c r="A21" s="119" t="s">
        <v>141</v>
      </c>
      <c r="B21" s="122">
        <v>0.15240999999999999</v>
      </c>
      <c r="C21" s="122">
        <v>0.20072000000000001</v>
      </c>
      <c r="D21" s="122">
        <v>0.14624000000000001</v>
      </c>
      <c r="E21" s="122">
        <v>0.51202000000000003</v>
      </c>
      <c r="F21" s="122">
        <v>0.47460999999999998</v>
      </c>
      <c r="G21" s="122">
        <v>0.39378999999999997</v>
      </c>
      <c r="H21" s="122">
        <v>1</v>
      </c>
      <c r="I21" s="122">
        <v>0.62490999999999997</v>
      </c>
      <c r="J21" s="122">
        <v>0.23291999999999999</v>
      </c>
      <c r="K21" s="122">
        <v>0.53481999999999996</v>
      </c>
      <c r="L21" s="122">
        <v>0.35731000000000002</v>
      </c>
      <c r="M21" s="122">
        <v>0.21409</v>
      </c>
      <c r="N21" s="122">
        <v>0.31658999999999998</v>
      </c>
      <c r="O21" s="122">
        <v>0.39401999999999998</v>
      </c>
      <c r="P21" s="122">
        <v>0.33967999999999998</v>
      </c>
      <c r="Q21" s="122">
        <v>0.16469</v>
      </c>
      <c r="R21" s="123">
        <v>0.31189</v>
      </c>
    </row>
    <row r="22" spans="1:18">
      <c r="A22" s="120" t="s">
        <v>126</v>
      </c>
      <c r="B22" s="124">
        <v>2.9899999999999999E-2</v>
      </c>
      <c r="C22" s="124">
        <v>4.1000000000000003E-3</v>
      </c>
      <c r="D22" s="124">
        <v>3.8800000000000001E-2</v>
      </c>
      <c r="E22" s="124" t="s">
        <v>85</v>
      </c>
      <c r="F22" s="124" t="s">
        <v>85</v>
      </c>
      <c r="G22" s="124" t="s">
        <v>85</v>
      </c>
      <c r="H22" s="124"/>
      <c r="I22" s="124" t="s">
        <v>85</v>
      </c>
      <c r="J22" s="124" t="s">
        <v>85</v>
      </c>
      <c r="K22" s="124" t="s">
        <v>85</v>
      </c>
      <c r="L22" s="124" t="s">
        <v>85</v>
      </c>
      <c r="M22" s="124">
        <v>2.0000000000000001E-4</v>
      </c>
      <c r="N22" s="124" t="s">
        <v>85</v>
      </c>
      <c r="O22" s="124" t="s">
        <v>85</v>
      </c>
      <c r="P22" s="124" t="s">
        <v>85</v>
      </c>
      <c r="Q22" s="124">
        <v>4.5999999999999999E-3</v>
      </c>
      <c r="R22" s="125" t="s">
        <v>85</v>
      </c>
    </row>
    <row r="23" spans="1:18">
      <c r="A23" s="121"/>
      <c r="B23" s="126">
        <v>203</v>
      </c>
      <c r="C23" s="126">
        <v>203</v>
      </c>
      <c r="D23" s="126">
        <v>200</v>
      </c>
      <c r="E23" s="126">
        <v>294</v>
      </c>
      <c r="F23" s="126">
        <v>294</v>
      </c>
      <c r="G23" s="126">
        <v>294</v>
      </c>
      <c r="H23" s="126">
        <v>294</v>
      </c>
      <c r="I23" s="126">
        <v>294</v>
      </c>
      <c r="J23" s="126">
        <v>294</v>
      </c>
      <c r="K23" s="126">
        <v>294</v>
      </c>
      <c r="L23" s="126">
        <v>294</v>
      </c>
      <c r="M23" s="126">
        <v>294</v>
      </c>
      <c r="N23" s="126">
        <v>294</v>
      </c>
      <c r="O23" s="126">
        <v>294</v>
      </c>
      <c r="P23" s="126">
        <v>294</v>
      </c>
      <c r="Q23" s="126">
        <v>294</v>
      </c>
      <c r="R23" s="127">
        <v>294</v>
      </c>
    </row>
    <row r="24" spans="1:18" ht="26.25" customHeight="1">
      <c r="A24" s="119" t="s">
        <v>88</v>
      </c>
      <c r="B24" s="122">
        <v>0.23852999999999999</v>
      </c>
      <c r="C24" s="122">
        <v>0.26728000000000002</v>
      </c>
      <c r="D24" s="122">
        <v>0.24271000000000001</v>
      </c>
      <c r="E24" s="122">
        <v>0.50604000000000005</v>
      </c>
      <c r="F24" s="122">
        <v>0.43432999999999999</v>
      </c>
      <c r="G24" s="122">
        <v>0.40489999999999998</v>
      </c>
      <c r="H24" s="122">
        <v>0.62490999999999997</v>
      </c>
      <c r="I24" s="122">
        <v>1</v>
      </c>
      <c r="J24" s="122">
        <v>0.24798000000000001</v>
      </c>
      <c r="K24" s="122">
        <v>0.55261000000000005</v>
      </c>
      <c r="L24" s="122">
        <v>0.38201000000000002</v>
      </c>
      <c r="M24" s="122">
        <v>0.24456</v>
      </c>
      <c r="N24" s="122">
        <v>0.38735000000000003</v>
      </c>
      <c r="O24" s="122">
        <v>0.39093</v>
      </c>
      <c r="P24" s="122">
        <v>0.40514</v>
      </c>
      <c r="Q24" s="122">
        <v>0.19664000000000001</v>
      </c>
      <c r="R24" s="123">
        <v>0.43226999999999999</v>
      </c>
    </row>
    <row r="25" spans="1:18">
      <c r="A25" s="120" t="s">
        <v>126</v>
      </c>
      <c r="B25" s="124">
        <v>5.9999999999999995E-4</v>
      </c>
      <c r="C25" s="124">
        <v>1E-4</v>
      </c>
      <c r="D25" s="124">
        <v>5.0000000000000001E-4</v>
      </c>
      <c r="E25" s="124" t="s">
        <v>85</v>
      </c>
      <c r="F25" s="124" t="s">
        <v>85</v>
      </c>
      <c r="G25" s="124" t="s">
        <v>85</v>
      </c>
      <c r="H25" s="124" t="s">
        <v>85</v>
      </c>
      <c r="I25" s="124"/>
      <c r="J25" s="124" t="s">
        <v>85</v>
      </c>
      <c r="K25" s="124" t="s">
        <v>85</v>
      </c>
      <c r="L25" s="124" t="s">
        <v>85</v>
      </c>
      <c r="M25" s="124" t="s">
        <v>85</v>
      </c>
      <c r="N25" s="124" t="s">
        <v>85</v>
      </c>
      <c r="O25" s="124" t="s">
        <v>85</v>
      </c>
      <c r="P25" s="124" t="s">
        <v>85</v>
      </c>
      <c r="Q25" s="124">
        <v>6.9999999999999999E-4</v>
      </c>
      <c r="R25" s="125" t="s">
        <v>85</v>
      </c>
    </row>
    <row r="26" spans="1:18">
      <c r="A26" s="121"/>
      <c r="B26" s="126">
        <v>203</v>
      </c>
      <c r="C26" s="126">
        <v>203</v>
      </c>
      <c r="D26" s="126">
        <v>200</v>
      </c>
      <c r="E26" s="126">
        <v>294</v>
      </c>
      <c r="F26" s="126">
        <v>294</v>
      </c>
      <c r="G26" s="126">
        <v>294</v>
      </c>
      <c r="H26" s="126">
        <v>294</v>
      </c>
      <c r="I26" s="126">
        <v>294</v>
      </c>
      <c r="J26" s="126">
        <v>294</v>
      </c>
      <c r="K26" s="126">
        <v>294</v>
      </c>
      <c r="L26" s="126">
        <v>294</v>
      </c>
      <c r="M26" s="126">
        <v>294</v>
      </c>
      <c r="N26" s="126">
        <v>294</v>
      </c>
      <c r="O26" s="126">
        <v>294</v>
      </c>
      <c r="P26" s="126">
        <v>294</v>
      </c>
      <c r="Q26" s="126">
        <v>294</v>
      </c>
      <c r="R26" s="127">
        <v>294</v>
      </c>
    </row>
    <row r="27" spans="1:18" ht="24">
      <c r="A27" s="119" t="s">
        <v>92</v>
      </c>
      <c r="B27" s="122">
        <v>0.22220999999999999</v>
      </c>
      <c r="C27" s="122">
        <v>0.17052</v>
      </c>
      <c r="D27" s="122">
        <v>0.15468000000000001</v>
      </c>
      <c r="E27" s="122">
        <v>0.43584000000000001</v>
      </c>
      <c r="F27" s="122">
        <v>0.24231</v>
      </c>
      <c r="G27" s="122">
        <v>0.11694</v>
      </c>
      <c r="H27" s="122">
        <v>0.23291999999999999</v>
      </c>
      <c r="I27" s="122">
        <v>0.24798000000000001</v>
      </c>
      <c r="J27" s="122">
        <v>1</v>
      </c>
      <c r="K27" s="122">
        <v>0.18454000000000001</v>
      </c>
      <c r="L27" s="122">
        <v>0.2019</v>
      </c>
      <c r="M27" s="122">
        <v>8.319E-2</v>
      </c>
      <c r="N27" s="122">
        <v>0.11778</v>
      </c>
      <c r="O27" s="122">
        <v>0.13106999999999999</v>
      </c>
      <c r="P27" s="122">
        <v>0.19308</v>
      </c>
      <c r="Q27" s="122">
        <v>0.19478000000000001</v>
      </c>
      <c r="R27" s="123">
        <v>0.19844999999999999</v>
      </c>
    </row>
    <row r="28" spans="1:18">
      <c r="A28" s="120" t="s">
        <v>126</v>
      </c>
      <c r="B28" s="124">
        <v>1.4E-3</v>
      </c>
      <c r="C28" s="124">
        <v>1.4999999999999999E-2</v>
      </c>
      <c r="D28" s="124">
        <v>2.87E-2</v>
      </c>
      <c r="E28" s="124" t="s">
        <v>85</v>
      </c>
      <c r="F28" s="124" t="s">
        <v>85</v>
      </c>
      <c r="G28" s="124">
        <v>4.5100000000000001E-2</v>
      </c>
      <c r="H28" s="124" t="s">
        <v>85</v>
      </c>
      <c r="I28" s="124" t="s">
        <v>85</v>
      </c>
      <c r="J28" s="124"/>
      <c r="K28" s="124">
        <v>1.5E-3</v>
      </c>
      <c r="L28" s="124">
        <v>5.0000000000000001E-4</v>
      </c>
      <c r="M28" s="124">
        <v>0.15479999999999999</v>
      </c>
      <c r="N28" s="124">
        <v>4.36E-2</v>
      </c>
      <c r="O28" s="124">
        <v>2.46E-2</v>
      </c>
      <c r="P28" s="124">
        <v>8.9999999999999998E-4</v>
      </c>
      <c r="Q28" s="124">
        <v>8.0000000000000004E-4</v>
      </c>
      <c r="R28" s="125">
        <v>5.9999999999999995E-4</v>
      </c>
    </row>
    <row r="29" spans="1:18">
      <c r="A29" s="121"/>
      <c r="B29" s="126">
        <v>203</v>
      </c>
      <c r="C29" s="126">
        <v>203</v>
      </c>
      <c r="D29" s="126">
        <v>200</v>
      </c>
      <c r="E29" s="126">
        <v>294</v>
      </c>
      <c r="F29" s="126">
        <v>294</v>
      </c>
      <c r="G29" s="126">
        <v>294</v>
      </c>
      <c r="H29" s="126">
        <v>294</v>
      </c>
      <c r="I29" s="126">
        <v>294</v>
      </c>
      <c r="J29" s="126">
        <v>294</v>
      </c>
      <c r="K29" s="126">
        <v>294</v>
      </c>
      <c r="L29" s="126">
        <v>294</v>
      </c>
      <c r="M29" s="126">
        <v>294</v>
      </c>
      <c r="N29" s="126">
        <v>294</v>
      </c>
      <c r="O29" s="126">
        <v>294</v>
      </c>
      <c r="P29" s="126">
        <v>294</v>
      </c>
      <c r="Q29" s="126">
        <v>294</v>
      </c>
      <c r="R29" s="127">
        <v>294</v>
      </c>
    </row>
    <row r="30" spans="1:18" ht="24">
      <c r="A30" s="119" t="s">
        <v>140</v>
      </c>
      <c r="B30" s="122">
        <v>0.34870000000000001</v>
      </c>
      <c r="C30" s="122">
        <v>0.43753999999999998</v>
      </c>
      <c r="D30" s="122">
        <v>0.31006</v>
      </c>
      <c r="E30" s="122">
        <v>0.32031999999999999</v>
      </c>
      <c r="F30" s="122">
        <v>0.40844000000000003</v>
      </c>
      <c r="G30" s="122">
        <v>0.47635</v>
      </c>
      <c r="H30" s="122">
        <v>0.53481999999999996</v>
      </c>
      <c r="I30" s="122">
        <v>0.55261000000000005</v>
      </c>
      <c r="J30" s="122">
        <v>0.18454000000000001</v>
      </c>
      <c r="K30" s="122">
        <v>1</v>
      </c>
      <c r="L30" s="122">
        <v>0.28443000000000002</v>
      </c>
      <c r="M30" s="122">
        <v>0.19652</v>
      </c>
      <c r="N30" s="122">
        <v>0.39833000000000002</v>
      </c>
      <c r="O30" s="122">
        <v>0.50871999999999995</v>
      </c>
      <c r="P30" s="122">
        <v>0.42055999999999999</v>
      </c>
      <c r="Q30" s="122">
        <v>0.2271</v>
      </c>
      <c r="R30" s="123">
        <v>0.37254999999999999</v>
      </c>
    </row>
    <row r="31" spans="1:18">
      <c r="A31" s="120" t="s">
        <v>126</v>
      </c>
      <c r="B31" s="124" t="s">
        <v>85</v>
      </c>
      <c r="C31" s="124" t="s">
        <v>85</v>
      </c>
      <c r="D31" s="124" t="s">
        <v>85</v>
      </c>
      <c r="E31" s="124" t="s">
        <v>85</v>
      </c>
      <c r="F31" s="124" t="s">
        <v>85</v>
      </c>
      <c r="G31" s="124" t="s">
        <v>85</v>
      </c>
      <c r="H31" s="124" t="s">
        <v>85</v>
      </c>
      <c r="I31" s="124" t="s">
        <v>85</v>
      </c>
      <c r="J31" s="124">
        <v>1.5E-3</v>
      </c>
      <c r="K31" s="124"/>
      <c r="L31" s="124" t="s">
        <v>85</v>
      </c>
      <c r="M31" s="124">
        <v>6.9999999999999999E-4</v>
      </c>
      <c r="N31" s="124" t="s">
        <v>85</v>
      </c>
      <c r="O31" s="124" t="s">
        <v>85</v>
      </c>
      <c r="P31" s="124" t="s">
        <v>85</v>
      </c>
      <c r="Q31" s="124" t="s">
        <v>85</v>
      </c>
      <c r="R31" s="125" t="s">
        <v>85</v>
      </c>
    </row>
    <row r="32" spans="1:18">
      <c r="A32" s="121"/>
      <c r="B32" s="126">
        <v>203</v>
      </c>
      <c r="C32" s="126">
        <v>203</v>
      </c>
      <c r="D32" s="126">
        <v>200</v>
      </c>
      <c r="E32" s="126">
        <v>294</v>
      </c>
      <c r="F32" s="126">
        <v>294</v>
      </c>
      <c r="G32" s="126">
        <v>294</v>
      </c>
      <c r="H32" s="126">
        <v>294</v>
      </c>
      <c r="I32" s="126">
        <v>294</v>
      </c>
      <c r="J32" s="126">
        <v>294</v>
      </c>
      <c r="K32" s="126">
        <v>294</v>
      </c>
      <c r="L32" s="126">
        <v>294</v>
      </c>
      <c r="M32" s="126">
        <v>294</v>
      </c>
      <c r="N32" s="126">
        <v>294</v>
      </c>
      <c r="O32" s="126">
        <v>294</v>
      </c>
      <c r="P32" s="126">
        <v>294</v>
      </c>
      <c r="Q32" s="126">
        <v>294</v>
      </c>
      <c r="R32" s="127">
        <v>294</v>
      </c>
    </row>
    <row r="33" spans="1:18" ht="24">
      <c r="A33" s="133" t="s">
        <v>158</v>
      </c>
      <c r="B33" s="122">
        <v>0.17945</v>
      </c>
      <c r="C33" s="122">
        <v>0.2382</v>
      </c>
      <c r="D33" s="122">
        <v>0.21489</v>
      </c>
      <c r="E33" s="122">
        <v>0.48526000000000002</v>
      </c>
      <c r="F33" s="122">
        <v>0.29480000000000001</v>
      </c>
      <c r="G33" s="122">
        <v>0.26771</v>
      </c>
      <c r="H33" s="122">
        <v>0.35731000000000002</v>
      </c>
      <c r="I33" s="122">
        <v>0.38201000000000002</v>
      </c>
      <c r="J33" s="122">
        <v>0.2019</v>
      </c>
      <c r="K33" s="122">
        <v>0.28443000000000002</v>
      </c>
      <c r="L33" s="122">
        <v>1</v>
      </c>
      <c r="M33" s="122">
        <v>0.29421000000000003</v>
      </c>
      <c r="N33" s="122">
        <v>0.32584999999999997</v>
      </c>
      <c r="O33" s="122">
        <v>0.42247000000000001</v>
      </c>
      <c r="P33" s="122">
        <v>0.50609999999999999</v>
      </c>
      <c r="Q33" s="122">
        <v>0.30164999999999997</v>
      </c>
      <c r="R33" s="123">
        <v>0.38593</v>
      </c>
    </row>
    <row r="34" spans="1:18">
      <c r="A34" s="134" t="s">
        <v>127</v>
      </c>
      <c r="B34" s="124">
        <v>1.04E-2</v>
      </c>
      <c r="C34" s="124">
        <v>5.9999999999999995E-4</v>
      </c>
      <c r="D34" s="124">
        <v>2.2000000000000001E-3</v>
      </c>
      <c r="E34" s="124" t="s">
        <v>85</v>
      </c>
      <c r="F34" s="124" t="s">
        <v>85</v>
      </c>
      <c r="G34" s="124" t="s">
        <v>85</v>
      </c>
      <c r="H34" s="124" t="s">
        <v>85</v>
      </c>
      <c r="I34" s="124" t="s">
        <v>85</v>
      </c>
      <c r="J34" s="124">
        <v>5.0000000000000001E-4</v>
      </c>
      <c r="K34" s="124" t="s">
        <v>85</v>
      </c>
      <c r="L34" s="124"/>
      <c r="M34" s="124" t="s">
        <v>85</v>
      </c>
      <c r="N34" s="124" t="s">
        <v>85</v>
      </c>
      <c r="O34" s="124" t="s">
        <v>85</v>
      </c>
      <c r="P34" s="124" t="s">
        <v>85</v>
      </c>
      <c r="Q34" s="124" t="s">
        <v>85</v>
      </c>
      <c r="R34" s="125" t="s">
        <v>85</v>
      </c>
    </row>
    <row r="35" spans="1:18">
      <c r="A35" s="135"/>
      <c r="B35" s="126">
        <v>203</v>
      </c>
      <c r="C35" s="126">
        <v>203</v>
      </c>
      <c r="D35" s="126">
        <v>200</v>
      </c>
      <c r="E35" s="126">
        <v>294</v>
      </c>
      <c r="F35" s="126">
        <v>294</v>
      </c>
      <c r="G35" s="126">
        <v>294</v>
      </c>
      <c r="H35" s="126">
        <v>294</v>
      </c>
      <c r="I35" s="126">
        <v>294</v>
      </c>
      <c r="J35" s="126">
        <v>294</v>
      </c>
      <c r="K35" s="126">
        <v>294</v>
      </c>
      <c r="L35" s="126">
        <v>294</v>
      </c>
      <c r="M35" s="126">
        <v>294</v>
      </c>
      <c r="N35" s="126">
        <v>294</v>
      </c>
      <c r="O35" s="126">
        <v>294</v>
      </c>
      <c r="P35" s="126">
        <v>294</v>
      </c>
      <c r="Q35" s="126">
        <v>294</v>
      </c>
      <c r="R35" s="127">
        <v>294</v>
      </c>
    </row>
    <row r="36" spans="1:18" ht="24">
      <c r="A36" s="133" t="s">
        <v>91</v>
      </c>
      <c r="B36" s="122">
        <v>7.5719999999999996E-2</v>
      </c>
      <c r="C36" s="122">
        <v>0.10287</v>
      </c>
      <c r="D36" s="122">
        <v>7.4380000000000002E-2</v>
      </c>
      <c r="E36" s="122">
        <v>0.22441</v>
      </c>
      <c r="F36" s="122">
        <v>6.089E-2</v>
      </c>
      <c r="G36" s="122">
        <v>0.22412000000000001</v>
      </c>
      <c r="H36" s="122">
        <v>0.21409</v>
      </c>
      <c r="I36" s="122">
        <v>0.24456</v>
      </c>
      <c r="J36" s="122">
        <v>8.319E-2</v>
      </c>
      <c r="K36" s="122">
        <v>0.19652</v>
      </c>
      <c r="L36" s="122">
        <v>0.29421000000000003</v>
      </c>
      <c r="M36" s="122">
        <v>1</v>
      </c>
      <c r="N36" s="122">
        <v>0.30213000000000001</v>
      </c>
      <c r="O36" s="122">
        <v>0.35637000000000002</v>
      </c>
      <c r="P36" s="122">
        <v>0.37574000000000002</v>
      </c>
      <c r="Q36" s="122">
        <v>9.017E-2</v>
      </c>
      <c r="R36" s="123">
        <v>0.35952000000000001</v>
      </c>
    </row>
    <row r="37" spans="1:18">
      <c r="A37" s="134" t="s">
        <v>127</v>
      </c>
      <c r="B37" s="124">
        <v>0.28289999999999998</v>
      </c>
      <c r="C37" s="124">
        <v>0.14419999999999999</v>
      </c>
      <c r="D37" s="124">
        <v>0.29520000000000002</v>
      </c>
      <c r="E37" s="124">
        <v>1E-4</v>
      </c>
      <c r="F37" s="124">
        <v>0.29809999999999998</v>
      </c>
      <c r="G37" s="124">
        <v>1E-4</v>
      </c>
      <c r="H37" s="124">
        <v>2.0000000000000001E-4</v>
      </c>
      <c r="I37" s="124" t="s">
        <v>85</v>
      </c>
      <c r="J37" s="124">
        <v>0.15479999999999999</v>
      </c>
      <c r="K37" s="124">
        <v>6.9999999999999999E-4</v>
      </c>
      <c r="L37" s="124" t="s">
        <v>85</v>
      </c>
      <c r="M37" s="124"/>
      <c r="N37" s="124" t="s">
        <v>85</v>
      </c>
      <c r="O37" s="124" t="s">
        <v>85</v>
      </c>
      <c r="P37" s="124" t="s">
        <v>85</v>
      </c>
      <c r="Q37" s="124">
        <v>0.1229</v>
      </c>
      <c r="R37" s="125" t="s">
        <v>85</v>
      </c>
    </row>
    <row r="38" spans="1:18">
      <c r="A38" s="135"/>
      <c r="B38" s="126">
        <v>203</v>
      </c>
      <c r="C38" s="126">
        <v>203</v>
      </c>
      <c r="D38" s="126">
        <v>200</v>
      </c>
      <c r="E38" s="126">
        <v>294</v>
      </c>
      <c r="F38" s="126">
        <v>294</v>
      </c>
      <c r="G38" s="126">
        <v>294</v>
      </c>
      <c r="H38" s="126">
        <v>294</v>
      </c>
      <c r="I38" s="126">
        <v>294</v>
      </c>
      <c r="J38" s="126">
        <v>294</v>
      </c>
      <c r="K38" s="126">
        <v>294</v>
      </c>
      <c r="L38" s="126">
        <v>294</v>
      </c>
      <c r="M38" s="126">
        <v>294</v>
      </c>
      <c r="N38" s="126">
        <v>294</v>
      </c>
      <c r="O38" s="126">
        <v>294</v>
      </c>
      <c r="P38" s="126">
        <v>294</v>
      </c>
      <c r="Q38" s="126">
        <v>294</v>
      </c>
      <c r="R38" s="127">
        <v>294</v>
      </c>
    </row>
    <row r="39" spans="1:18">
      <c r="A39" s="133" t="s">
        <v>23</v>
      </c>
      <c r="B39" s="122">
        <v>0.25957999999999998</v>
      </c>
      <c r="C39" s="122">
        <v>0.32341999999999999</v>
      </c>
      <c r="D39" s="122">
        <v>0.25908999999999999</v>
      </c>
      <c r="E39" s="122">
        <v>0.29071999999999998</v>
      </c>
      <c r="F39" s="122">
        <v>0.27467999999999998</v>
      </c>
      <c r="G39" s="122">
        <v>0.32561000000000001</v>
      </c>
      <c r="H39" s="122">
        <v>0.31658999999999998</v>
      </c>
      <c r="I39" s="122">
        <v>0.38735000000000003</v>
      </c>
      <c r="J39" s="122">
        <v>0.11778</v>
      </c>
      <c r="K39" s="122">
        <v>0.39833000000000002</v>
      </c>
      <c r="L39" s="122">
        <v>0.32584999999999997</v>
      </c>
      <c r="M39" s="122">
        <v>0.30213000000000001</v>
      </c>
      <c r="N39" s="122">
        <v>1</v>
      </c>
      <c r="O39" s="122">
        <v>0.47033000000000003</v>
      </c>
      <c r="P39" s="122">
        <v>0.40588999999999997</v>
      </c>
      <c r="Q39" s="122">
        <v>0.18803</v>
      </c>
      <c r="R39" s="123">
        <v>0.41171999999999997</v>
      </c>
    </row>
    <row r="40" spans="1:18">
      <c r="A40" s="134" t="s">
        <v>127</v>
      </c>
      <c r="B40" s="124">
        <v>2.0000000000000001E-4</v>
      </c>
      <c r="C40" s="124" t="s">
        <v>85</v>
      </c>
      <c r="D40" s="124">
        <v>2.0000000000000001E-4</v>
      </c>
      <c r="E40" s="124" t="s">
        <v>85</v>
      </c>
      <c r="F40" s="124" t="s">
        <v>85</v>
      </c>
      <c r="G40" s="124" t="s">
        <v>85</v>
      </c>
      <c r="H40" s="124" t="s">
        <v>85</v>
      </c>
      <c r="I40" s="124" t="s">
        <v>85</v>
      </c>
      <c r="J40" s="124">
        <v>4.36E-2</v>
      </c>
      <c r="K40" s="124" t="s">
        <v>85</v>
      </c>
      <c r="L40" s="124" t="s">
        <v>85</v>
      </c>
      <c r="M40" s="124" t="s">
        <v>85</v>
      </c>
      <c r="N40" s="124"/>
      <c r="O40" s="124" t="s">
        <v>85</v>
      </c>
      <c r="P40" s="124" t="s">
        <v>85</v>
      </c>
      <c r="Q40" s="124">
        <v>1.1999999999999999E-3</v>
      </c>
      <c r="R40" s="125" t="s">
        <v>85</v>
      </c>
    </row>
    <row r="41" spans="1:18">
      <c r="A41" s="135"/>
      <c r="B41" s="126">
        <v>203</v>
      </c>
      <c r="C41" s="126">
        <v>203</v>
      </c>
      <c r="D41" s="126">
        <v>200</v>
      </c>
      <c r="E41" s="126">
        <v>294</v>
      </c>
      <c r="F41" s="126">
        <v>294</v>
      </c>
      <c r="G41" s="126">
        <v>294</v>
      </c>
      <c r="H41" s="126">
        <v>294</v>
      </c>
      <c r="I41" s="126">
        <v>294</v>
      </c>
      <c r="J41" s="126">
        <v>294</v>
      </c>
      <c r="K41" s="126">
        <v>294</v>
      </c>
      <c r="L41" s="126">
        <v>294</v>
      </c>
      <c r="M41" s="126">
        <v>294</v>
      </c>
      <c r="N41" s="126">
        <v>294</v>
      </c>
      <c r="O41" s="126">
        <v>294</v>
      </c>
      <c r="P41" s="126">
        <v>294</v>
      </c>
      <c r="Q41" s="126">
        <v>294</v>
      </c>
      <c r="R41" s="127">
        <v>294</v>
      </c>
    </row>
    <row r="42" spans="1:18" ht="24">
      <c r="A42" s="133" t="s">
        <v>141</v>
      </c>
      <c r="B42" s="122">
        <v>0.20888999999999999</v>
      </c>
      <c r="C42" s="122">
        <v>0.26911000000000002</v>
      </c>
      <c r="D42" s="122">
        <v>0.24582000000000001</v>
      </c>
      <c r="E42" s="122">
        <v>0.3735</v>
      </c>
      <c r="F42" s="122">
        <v>0.23805000000000001</v>
      </c>
      <c r="G42" s="122">
        <v>0.32171</v>
      </c>
      <c r="H42" s="122">
        <v>0.39401999999999998</v>
      </c>
      <c r="I42" s="122">
        <v>0.39093</v>
      </c>
      <c r="J42" s="122">
        <v>0.13106999999999999</v>
      </c>
      <c r="K42" s="122">
        <v>0.50871999999999995</v>
      </c>
      <c r="L42" s="122">
        <v>0.42247000000000001</v>
      </c>
      <c r="M42" s="122">
        <v>0.35637000000000002</v>
      </c>
      <c r="N42" s="122">
        <v>0.47033000000000003</v>
      </c>
      <c r="O42" s="122">
        <v>1</v>
      </c>
      <c r="P42" s="122">
        <v>0.67129000000000005</v>
      </c>
      <c r="Q42" s="122">
        <v>0.13003999999999999</v>
      </c>
      <c r="R42" s="123">
        <v>0.43637999999999999</v>
      </c>
    </row>
    <row r="43" spans="1:18">
      <c r="A43" s="134" t="s">
        <v>127</v>
      </c>
      <c r="B43" s="124">
        <v>2.8E-3</v>
      </c>
      <c r="C43" s="124">
        <v>1E-4</v>
      </c>
      <c r="D43" s="124">
        <v>5.0000000000000001E-4</v>
      </c>
      <c r="E43" s="124" t="s">
        <v>85</v>
      </c>
      <c r="F43" s="124" t="s">
        <v>85</v>
      </c>
      <c r="G43" s="124" t="s">
        <v>85</v>
      </c>
      <c r="H43" s="124" t="s">
        <v>85</v>
      </c>
      <c r="I43" s="124" t="s">
        <v>85</v>
      </c>
      <c r="J43" s="124">
        <v>2.46E-2</v>
      </c>
      <c r="K43" s="124" t="s">
        <v>85</v>
      </c>
      <c r="L43" s="124" t="s">
        <v>85</v>
      </c>
      <c r="M43" s="124" t="s">
        <v>85</v>
      </c>
      <c r="N43" s="124" t="s">
        <v>85</v>
      </c>
      <c r="O43" s="124"/>
      <c r="P43" s="124" t="s">
        <v>85</v>
      </c>
      <c r="Q43" s="124">
        <v>2.58E-2</v>
      </c>
      <c r="R43" s="125" t="s">
        <v>85</v>
      </c>
    </row>
    <row r="44" spans="1:18">
      <c r="A44" s="135"/>
      <c r="B44" s="126">
        <v>203</v>
      </c>
      <c r="C44" s="126">
        <v>203</v>
      </c>
      <c r="D44" s="126">
        <v>200</v>
      </c>
      <c r="E44" s="126">
        <v>294</v>
      </c>
      <c r="F44" s="126">
        <v>294</v>
      </c>
      <c r="G44" s="126">
        <v>294</v>
      </c>
      <c r="H44" s="126">
        <v>294</v>
      </c>
      <c r="I44" s="126">
        <v>294</v>
      </c>
      <c r="J44" s="126">
        <v>294</v>
      </c>
      <c r="K44" s="126">
        <v>294</v>
      </c>
      <c r="L44" s="126">
        <v>294</v>
      </c>
      <c r="M44" s="126">
        <v>294</v>
      </c>
      <c r="N44" s="126">
        <v>294</v>
      </c>
      <c r="O44" s="126">
        <v>294</v>
      </c>
      <c r="P44" s="126">
        <v>294</v>
      </c>
      <c r="Q44" s="126">
        <v>294</v>
      </c>
      <c r="R44" s="127">
        <v>294</v>
      </c>
    </row>
    <row r="45" spans="1:18" ht="24">
      <c r="A45" s="133" t="s">
        <v>88</v>
      </c>
      <c r="B45" s="122">
        <v>0.15451999999999999</v>
      </c>
      <c r="C45" s="122">
        <v>0.21426999999999999</v>
      </c>
      <c r="D45" s="122">
        <v>0.17133000000000001</v>
      </c>
      <c r="E45" s="122">
        <v>0.35305999999999998</v>
      </c>
      <c r="F45" s="122">
        <v>0.19686000000000001</v>
      </c>
      <c r="G45" s="122">
        <v>0.2959</v>
      </c>
      <c r="H45" s="122">
        <v>0.33967999999999998</v>
      </c>
      <c r="I45" s="122">
        <v>0.40514</v>
      </c>
      <c r="J45" s="122">
        <v>0.19308</v>
      </c>
      <c r="K45" s="122">
        <v>0.42055999999999999</v>
      </c>
      <c r="L45" s="122">
        <v>0.50609999999999999</v>
      </c>
      <c r="M45" s="122">
        <v>0.37574000000000002</v>
      </c>
      <c r="N45" s="122">
        <v>0.40588999999999997</v>
      </c>
      <c r="O45" s="122">
        <v>0.67129000000000005</v>
      </c>
      <c r="P45" s="122">
        <v>1</v>
      </c>
      <c r="Q45" s="122">
        <v>0.19136</v>
      </c>
      <c r="R45" s="123">
        <v>0.48361999999999999</v>
      </c>
    </row>
    <row r="46" spans="1:18">
      <c r="A46" s="134" t="s">
        <v>127</v>
      </c>
      <c r="B46" s="124">
        <v>2.7699999999999999E-2</v>
      </c>
      <c r="C46" s="124">
        <v>2.0999999999999999E-3</v>
      </c>
      <c r="D46" s="124">
        <v>1.5299999999999999E-2</v>
      </c>
      <c r="E46" s="124" t="s">
        <v>85</v>
      </c>
      <c r="F46" s="124">
        <v>6.9999999999999999E-4</v>
      </c>
      <c r="G46" s="124" t="s">
        <v>85</v>
      </c>
      <c r="H46" s="124" t="s">
        <v>85</v>
      </c>
      <c r="I46" s="124" t="s">
        <v>85</v>
      </c>
      <c r="J46" s="124">
        <v>8.9999999999999998E-4</v>
      </c>
      <c r="K46" s="124" t="s">
        <v>85</v>
      </c>
      <c r="L46" s="124" t="s">
        <v>85</v>
      </c>
      <c r="M46" s="124" t="s">
        <v>85</v>
      </c>
      <c r="N46" s="124" t="s">
        <v>85</v>
      </c>
      <c r="O46" s="124" t="s">
        <v>85</v>
      </c>
      <c r="P46" s="124"/>
      <c r="Q46" s="124">
        <v>1E-3</v>
      </c>
      <c r="R46" s="125" t="s">
        <v>85</v>
      </c>
    </row>
    <row r="47" spans="1:18">
      <c r="A47" s="135"/>
      <c r="B47" s="126">
        <v>203</v>
      </c>
      <c r="C47" s="126">
        <v>203</v>
      </c>
      <c r="D47" s="126">
        <v>200</v>
      </c>
      <c r="E47" s="126">
        <v>294</v>
      </c>
      <c r="F47" s="126">
        <v>294</v>
      </c>
      <c r="G47" s="126">
        <v>294</v>
      </c>
      <c r="H47" s="126">
        <v>294</v>
      </c>
      <c r="I47" s="126">
        <v>294</v>
      </c>
      <c r="J47" s="126">
        <v>294</v>
      </c>
      <c r="K47" s="126">
        <v>294</v>
      </c>
      <c r="L47" s="126">
        <v>294</v>
      </c>
      <c r="M47" s="126">
        <v>294</v>
      </c>
      <c r="N47" s="126">
        <v>294</v>
      </c>
      <c r="O47" s="126">
        <v>294</v>
      </c>
      <c r="P47" s="126">
        <v>294</v>
      </c>
      <c r="Q47" s="126">
        <v>294</v>
      </c>
      <c r="R47" s="127">
        <v>294</v>
      </c>
    </row>
    <row r="48" spans="1:18" ht="24">
      <c r="A48" s="133" t="s">
        <v>92</v>
      </c>
      <c r="B48" s="122">
        <v>0.26618999999999998</v>
      </c>
      <c r="C48" s="122">
        <v>0.32306000000000001</v>
      </c>
      <c r="D48" s="122">
        <v>0.25453999999999999</v>
      </c>
      <c r="E48" s="122">
        <v>0.15953999999999999</v>
      </c>
      <c r="F48" s="122">
        <v>0.18448000000000001</v>
      </c>
      <c r="G48" s="122">
        <v>0.24717</v>
      </c>
      <c r="H48" s="122">
        <v>0.16469</v>
      </c>
      <c r="I48" s="122">
        <v>0.19664000000000001</v>
      </c>
      <c r="J48" s="122">
        <v>0.19478000000000001</v>
      </c>
      <c r="K48" s="122">
        <v>0.2271</v>
      </c>
      <c r="L48" s="122">
        <v>0.30164999999999997</v>
      </c>
      <c r="M48" s="122">
        <v>9.017E-2</v>
      </c>
      <c r="N48" s="122">
        <v>0.18803</v>
      </c>
      <c r="O48" s="122">
        <v>0.13003999999999999</v>
      </c>
      <c r="P48" s="122">
        <v>0.19136</v>
      </c>
      <c r="Q48" s="122">
        <v>1</v>
      </c>
      <c r="R48" s="123">
        <v>0.19384999999999999</v>
      </c>
    </row>
    <row r="49" spans="1:18">
      <c r="A49" s="134" t="s">
        <v>127</v>
      </c>
      <c r="B49" s="124">
        <v>1E-4</v>
      </c>
      <c r="C49" s="124" t="s">
        <v>85</v>
      </c>
      <c r="D49" s="124">
        <v>2.9999999999999997E-4</v>
      </c>
      <c r="E49" s="124">
        <v>6.1000000000000004E-3</v>
      </c>
      <c r="F49" s="124">
        <v>1.5E-3</v>
      </c>
      <c r="G49" s="124" t="s">
        <v>85</v>
      </c>
      <c r="H49" s="124">
        <v>4.5999999999999999E-3</v>
      </c>
      <c r="I49" s="124">
        <v>6.9999999999999999E-4</v>
      </c>
      <c r="J49" s="124">
        <v>8.0000000000000004E-4</v>
      </c>
      <c r="K49" s="124" t="s">
        <v>85</v>
      </c>
      <c r="L49" s="124" t="s">
        <v>85</v>
      </c>
      <c r="M49" s="124">
        <v>0.1229</v>
      </c>
      <c r="N49" s="124">
        <v>1.1999999999999999E-3</v>
      </c>
      <c r="O49" s="124">
        <v>2.58E-2</v>
      </c>
      <c r="P49" s="124">
        <v>1E-3</v>
      </c>
      <c r="Q49" s="124"/>
      <c r="R49" s="125">
        <v>8.0000000000000004E-4</v>
      </c>
    </row>
    <row r="50" spans="1:18">
      <c r="A50" s="135"/>
      <c r="B50" s="126">
        <v>203</v>
      </c>
      <c r="C50" s="126">
        <v>203</v>
      </c>
      <c r="D50" s="126">
        <v>200</v>
      </c>
      <c r="E50" s="126">
        <v>294</v>
      </c>
      <c r="F50" s="126">
        <v>294</v>
      </c>
      <c r="G50" s="126">
        <v>294</v>
      </c>
      <c r="H50" s="126">
        <v>294</v>
      </c>
      <c r="I50" s="126">
        <v>294</v>
      </c>
      <c r="J50" s="126">
        <v>294</v>
      </c>
      <c r="K50" s="126">
        <v>294</v>
      </c>
      <c r="L50" s="126">
        <v>294</v>
      </c>
      <c r="M50" s="126">
        <v>294</v>
      </c>
      <c r="N50" s="126">
        <v>294</v>
      </c>
      <c r="O50" s="126">
        <v>294</v>
      </c>
      <c r="P50" s="126">
        <v>294</v>
      </c>
      <c r="Q50" s="126">
        <v>294</v>
      </c>
      <c r="R50" s="127">
        <v>294</v>
      </c>
    </row>
    <row r="51" spans="1:18" ht="24">
      <c r="A51" s="133" t="s">
        <v>140</v>
      </c>
      <c r="B51" s="122">
        <v>0.22528000000000001</v>
      </c>
      <c r="C51" s="122">
        <v>0.31108999999999998</v>
      </c>
      <c r="D51" s="122">
        <v>0.253</v>
      </c>
      <c r="E51" s="122">
        <v>0.34833999999999998</v>
      </c>
      <c r="F51" s="122">
        <v>0.19835</v>
      </c>
      <c r="G51" s="122">
        <v>0.28772999999999999</v>
      </c>
      <c r="H51" s="122">
        <v>0.31189</v>
      </c>
      <c r="I51" s="122">
        <v>0.43226999999999999</v>
      </c>
      <c r="J51" s="122">
        <v>0.19844999999999999</v>
      </c>
      <c r="K51" s="122">
        <v>0.37254999999999999</v>
      </c>
      <c r="L51" s="122">
        <v>0.38593</v>
      </c>
      <c r="M51" s="122">
        <v>0.35952000000000001</v>
      </c>
      <c r="N51" s="122">
        <v>0.41171999999999997</v>
      </c>
      <c r="O51" s="122">
        <v>0.43637999999999999</v>
      </c>
      <c r="P51" s="122">
        <v>0.48361999999999999</v>
      </c>
      <c r="Q51" s="122">
        <v>0.19384999999999999</v>
      </c>
      <c r="R51" s="123">
        <v>1</v>
      </c>
    </row>
    <row r="52" spans="1:18">
      <c r="A52" s="134" t="s">
        <v>127</v>
      </c>
      <c r="B52" s="124">
        <v>1.1999999999999999E-3</v>
      </c>
      <c r="C52" s="124" t="s">
        <v>85</v>
      </c>
      <c r="D52" s="124">
        <v>2.9999999999999997E-4</v>
      </c>
      <c r="E52" s="124" t="s">
        <v>85</v>
      </c>
      <c r="F52" s="124">
        <v>5.9999999999999995E-4</v>
      </c>
      <c r="G52" s="124" t="s">
        <v>85</v>
      </c>
      <c r="H52" s="124" t="s">
        <v>85</v>
      </c>
      <c r="I52" s="124" t="s">
        <v>85</v>
      </c>
      <c r="J52" s="124">
        <v>5.9999999999999995E-4</v>
      </c>
      <c r="K52" s="124" t="s">
        <v>85</v>
      </c>
      <c r="L52" s="124" t="s">
        <v>85</v>
      </c>
      <c r="M52" s="124" t="s">
        <v>85</v>
      </c>
      <c r="N52" s="124" t="s">
        <v>85</v>
      </c>
      <c r="O52" s="124" t="s">
        <v>85</v>
      </c>
      <c r="P52" s="124" t="s">
        <v>85</v>
      </c>
      <c r="Q52" s="124">
        <v>8.0000000000000004E-4</v>
      </c>
      <c r="R52" s="125"/>
    </row>
    <row r="53" spans="1:18" ht="15.75" thickBot="1">
      <c r="A53" s="136"/>
      <c r="B53" s="128">
        <v>203</v>
      </c>
      <c r="C53" s="128">
        <v>203</v>
      </c>
      <c r="D53" s="128">
        <v>200</v>
      </c>
      <c r="E53" s="128">
        <v>294</v>
      </c>
      <c r="F53" s="128">
        <v>294</v>
      </c>
      <c r="G53" s="128">
        <v>294</v>
      </c>
      <c r="H53" s="128">
        <v>294</v>
      </c>
      <c r="I53" s="128">
        <v>294</v>
      </c>
      <c r="J53" s="128">
        <v>294</v>
      </c>
      <c r="K53" s="128">
        <v>294</v>
      </c>
      <c r="L53" s="128">
        <v>294</v>
      </c>
      <c r="M53" s="128">
        <v>294</v>
      </c>
      <c r="N53" s="128">
        <v>294</v>
      </c>
      <c r="O53" s="128">
        <v>294</v>
      </c>
      <c r="P53" s="128">
        <v>294</v>
      </c>
      <c r="Q53" s="128">
        <v>294</v>
      </c>
      <c r="R53" s="129">
        <v>294</v>
      </c>
    </row>
    <row r="55" spans="1:18">
      <c r="A55" s="171" t="s">
        <v>138</v>
      </c>
      <c r="B55" s="151"/>
    </row>
    <row r="56" spans="1:18">
      <c r="A56" s="214" t="s">
        <v>170</v>
      </c>
      <c r="B56" s="214"/>
      <c r="C56" s="214"/>
      <c r="D56" s="214"/>
    </row>
    <row r="57" spans="1:18">
      <c r="A57" s="163"/>
      <c r="B57" s="155" t="s">
        <v>135</v>
      </c>
    </row>
    <row r="58" spans="1:18">
      <c r="A58" s="163"/>
      <c r="B58" s="155" t="s">
        <v>136</v>
      </c>
    </row>
    <row r="59" spans="1:18">
      <c r="A59" s="163"/>
      <c r="B59" s="155" t="s">
        <v>137</v>
      </c>
    </row>
  </sheetData>
  <mergeCells count="5">
    <mergeCell ref="A1:R1"/>
    <mergeCell ref="A56:D56"/>
    <mergeCell ref="A9:A11"/>
    <mergeCell ref="A6:A8"/>
    <mergeCell ref="A3:A5"/>
  </mergeCells>
  <pageMargins left="0.7" right="0.7" top="0.75" bottom="0.75" header="0.3" footer="0.3"/>
  <pageSetup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Normal="100" workbookViewId="0">
      <selection activeCell="I38" sqref="I38"/>
    </sheetView>
  </sheetViews>
  <sheetFormatPr defaultRowHeight="15"/>
  <cols>
    <col min="1" max="1" width="16.7109375" style="139" customWidth="1"/>
    <col min="2" max="2" width="10.28515625" style="12" customWidth="1"/>
    <col min="3" max="3" width="12" style="12" customWidth="1"/>
    <col min="4" max="4" width="9.140625" style="12"/>
    <col min="5" max="5" width="11.28515625" style="12" customWidth="1"/>
    <col min="6" max="6" width="9.140625" style="12"/>
    <col min="7" max="7" width="11.140625" style="12" customWidth="1"/>
    <col min="8" max="8" width="10.85546875" style="12" customWidth="1"/>
    <col min="9" max="9" width="9.140625" style="12"/>
    <col min="10" max="10" width="11.42578125" style="12" customWidth="1"/>
    <col min="11" max="11" width="9.140625" style="12"/>
    <col min="12" max="12" width="11.28515625" style="12" customWidth="1"/>
    <col min="13" max="13" width="11.7109375" style="12" customWidth="1"/>
    <col min="14" max="14" width="10.5703125" style="12" customWidth="1"/>
    <col min="15" max="15" width="11.7109375" style="12" customWidth="1"/>
  </cols>
  <sheetData>
    <row r="1" spans="1:15" ht="19.5" thickBot="1">
      <c r="A1" s="228" t="s">
        <v>134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36">
      <c r="A2" s="138" t="s">
        <v>133</v>
      </c>
      <c r="B2" s="140" t="s">
        <v>143</v>
      </c>
      <c r="C2" s="140" t="s">
        <v>144</v>
      </c>
      <c r="D2" s="140" t="s">
        <v>131</v>
      </c>
      <c r="E2" s="140" t="s">
        <v>145</v>
      </c>
      <c r="F2" s="140" t="s">
        <v>146</v>
      </c>
      <c r="G2" s="140" t="s">
        <v>147</v>
      </c>
      <c r="H2" s="140" t="s">
        <v>148</v>
      </c>
      <c r="I2" s="147" t="s">
        <v>149</v>
      </c>
      <c r="J2" s="147" t="s">
        <v>150</v>
      </c>
      <c r="K2" s="147" t="s">
        <v>130</v>
      </c>
      <c r="L2" s="147" t="s">
        <v>151</v>
      </c>
      <c r="M2" s="147" t="s">
        <v>152</v>
      </c>
      <c r="N2" s="147" t="s">
        <v>153</v>
      </c>
      <c r="O2" s="148" t="s">
        <v>154</v>
      </c>
    </row>
    <row r="3" spans="1:15">
      <c r="A3" s="119" t="s">
        <v>86</v>
      </c>
      <c r="B3" s="141">
        <v>1</v>
      </c>
      <c r="C3" s="141">
        <v>0.41438000000000003</v>
      </c>
      <c r="D3" s="141">
        <v>0.29903000000000002</v>
      </c>
      <c r="E3" s="141">
        <v>0.57347000000000004</v>
      </c>
      <c r="F3" s="141">
        <v>0.51119999999999999</v>
      </c>
      <c r="G3" s="141">
        <v>0.42710999999999999</v>
      </c>
      <c r="H3" s="141">
        <v>0.41522999999999999</v>
      </c>
      <c r="I3" s="141">
        <v>0.47949000000000003</v>
      </c>
      <c r="J3" s="141">
        <v>0.16431999999999999</v>
      </c>
      <c r="K3" s="141">
        <v>0.29781999999999997</v>
      </c>
      <c r="L3" s="141">
        <v>0.40633000000000002</v>
      </c>
      <c r="M3" s="141">
        <v>0.36557000000000001</v>
      </c>
      <c r="N3" s="141">
        <v>0.14080000000000001</v>
      </c>
      <c r="O3" s="142">
        <v>0.33227000000000001</v>
      </c>
    </row>
    <row r="4" spans="1:15">
      <c r="A4" s="121" t="s">
        <v>132</v>
      </c>
      <c r="B4" s="143"/>
      <c r="C4" s="143" t="s">
        <v>85</v>
      </c>
      <c r="D4" s="143" t="s">
        <v>85</v>
      </c>
      <c r="E4" s="143" t="s">
        <v>85</v>
      </c>
      <c r="F4" s="143" t="s">
        <v>85</v>
      </c>
      <c r="G4" s="143" t="s">
        <v>85</v>
      </c>
      <c r="H4" s="143" t="s">
        <v>85</v>
      </c>
      <c r="I4" s="143" t="s">
        <v>85</v>
      </c>
      <c r="J4" s="143" t="s">
        <v>85</v>
      </c>
      <c r="K4" s="143" t="s">
        <v>85</v>
      </c>
      <c r="L4" s="143" t="s">
        <v>85</v>
      </c>
      <c r="M4" s="143" t="s">
        <v>85</v>
      </c>
      <c r="N4" s="143" t="s">
        <v>85</v>
      </c>
      <c r="O4" s="144" t="s">
        <v>85</v>
      </c>
    </row>
    <row r="5" spans="1:15" ht="24">
      <c r="A5" s="119" t="s">
        <v>91</v>
      </c>
      <c r="B5" s="141">
        <v>0.41438000000000003</v>
      </c>
      <c r="C5" s="141">
        <v>1</v>
      </c>
      <c r="D5" s="141">
        <v>0.32761000000000001</v>
      </c>
      <c r="E5" s="141">
        <v>0.45665</v>
      </c>
      <c r="F5" s="141">
        <v>0.41</v>
      </c>
      <c r="G5" s="141">
        <v>0.23829</v>
      </c>
      <c r="H5" s="141">
        <v>0.40314</v>
      </c>
      <c r="I5" s="141">
        <v>0.3397</v>
      </c>
      <c r="J5" s="141">
        <v>0.12694</v>
      </c>
      <c r="K5" s="141">
        <v>0.25480999999999998</v>
      </c>
      <c r="L5" s="141">
        <v>0.27271000000000001</v>
      </c>
      <c r="M5" s="141">
        <v>0.24707000000000001</v>
      </c>
      <c r="N5" s="141">
        <v>0.12661</v>
      </c>
      <c r="O5" s="142">
        <v>0.25458999999999998</v>
      </c>
    </row>
    <row r="6" spans="1:15">
      <c r="A6" s="121" t="s">
        <v>132</v>
      </c>
      <c r="B6" s="143" t="s">
        <v>85</v>
      </c>
      <c r="C6" s="143"/>
      <c r="D6" s="143" t="s">
        <v>85</v>
      </c>
      <c r="E6" s="143" t="s">
        <v>85</v>
      </c>
      <c r="F6" s="143" t="s">
        <v>85</v>
      </c>
      <c r="G6" s="143" t="s">
        <v>85</v>
      </c>
      <c r="H6" s="143" t="s">
        <v>85</v>
      </c>
      <c r="I6" s="143" t="s">
        <v>85</v>
      </c>
      <c r="J6" s="143" t="s">
        <v>85</v>
      </c>
      <c r="K6" s="143" t="s">
        <v>85</v>
      </c>
      <c r="L6" s="143" t="s">
        <v>85</v>
      </c>
      <c r="M6" s="143" t="s">
        <v>85</v>
      </c>
      <c r="N6" s="143" t="s">
        <v>85</v>
      </c>
      <c r="O6" s="144" t="s">
        <v>85</v>
      </c>
    </row>
    <row r="7" spans="1:15">
      <c r="A7" s="119" t="s">
        <v>23</v>
      </c>
      <c r="B7" s="141">
        <v>0.29903000000000002</v>
      </c>
      <c r="C7" s="141">
        <v>0.32761000000000001</v>
      </c>
      <c r="D7" s="141">
        <v>1</v>
      </c>
      <c r="E7" s="141">
        <v>0.45023000000000002</v>
      </c>
      <c r="F7" s="141">
        <v>0.47288000000000002</v>
      </c>
      <c r="G7" s="141">
        <v>0.15187</v>
      </c>
      <c r="H7" s="141">
        <v>0.51132</v>
      </c>
      <c r="I7" s="141">
        <v>0.29685</v>
      </c>
      <c r="J7" s="141">
        <v>0.23774999999999999</v>
      </c>
      <c r="K7" s="141">
        <v>0.36614000000000002</v>
      </c>
      <c r="L7" s="141">
        <v>0.34721999999999997</v>
      </c>
      <c r="M7" s="141">
        <v>0.30563000000000001</v>
      </c>
      <c r="N7" s="141">
        <v>0.16661000000000001</v>
      </c>
      <c r="O7" s="142">
        <v>0.33825</v>
      </c>
    </row>
    <row r="8" spans="1:15">
      <c r="A8" s="121" t="s">
        <v>132</v>
      </c>
      <c r="B8" s="143" t="s">
        <v>85</v>
      </c>
      <c r="C8" s="143" t="s">
        <v>85</v>
      </c>
      <c r="D8" s="143"/>
      <c r="E8" s="143" t="s">
        <v>85</v>
      </c>
      <c r="F8" s="143" t="s">
        <v>85</v>
      </c>
      <c r="G8" s="143" t="s">
        <v>85</v>
      </c>
      <c r="H8" s="143" t="s">
        <v>85</v>
      </c>
      <c r="I8" s="143" t="s">
        <v>85</v>
      </c>
      <c r="J8" s="143" t="s">
        <v>85</v>
      </c>
      <c r="K8" s="143" t="s">
        <v>85</v>
      </c>
      <c r="L8" s="143" t="s">
        <v>85</v>
      </c>
      <c r="M8" s="143" t="s">
        <v>85</v>
      </c>
      <c r="N8" s="143" t="s">
        <v>85</v>
      </c>
      <c r="O8" s="144" t="s">
        <v>85</v>
      </c>
    </row>
    <row r="9" spans="1:15" ht="24">
      <c r="A9" s="119" t="s">
        <v>155</v>
      </c>
      <c r="B9" s="141">
        <v>0.57347000000000004</v>
      </c>
      <c r="C9" s="141">
        <v>0.45665</v>
      </c>
      <c r="D9" s="141">
        <v>0.45023000000000002</v>
      </c>
      <c r="E9" s="141">
        <v>1</v>
      </c>
      <c r="F9" s="141">
        <v>0.64205000000000001</v>
      </c>
      <c r="G9" s="141">
        <v>0.22878999999999999</v>
      </c>
      <c r="H9" s="141">
        <v>0.57494000000000001</v>
      </c>
      <c r="I9" s="141">
        <v>0.38761000000000001</v>
      </c>
      <c r="J9" s="141">
        <v>0.2157</v>
      </c>
      <c r="K9" s="141">
        <v>0.33966000000000002</v>
      </c>
      <c r="L9" s="141">
        <v>0.41831000000000002</v>
      </c>
      <c r="M9" s="141">
        <v>0.38062000000000001</v>
      </c>
      <c r="N9" s="141">
        <v>0.16270999999999999</v>
      </c>
      <c r="O9" s="142">
        <v>0.33739999999999998</v>
      </c>
    </row>
    <row r="10" spans="1:15">
      <c r="A10" s="121" t="s">
        <v>132</v>
      </c>
      <c r="B10" s="143" t="s">
        <v>85</v>
      </c>
      <c r="C10" s="143" t="s">
        <v>85</v>
      </c>
      <c r="D10" s="143" t="s">
        <v>85</v>
      </c>
      <c r="E10" s="143"/>
      <c r="F10" s="143" t="s">
        <v>85</v>
      </c>
      <c r="G10" s="143" t="s">
        <v>85</v>
      </c>
      <c r="H10" s="143" t="s">
        <v>85</v>
      </c>
      <c r="I10" s="143" t="s">
        <v>85</v>
      </c>
      <c r="J10" s="143" t="s">
        <v>85</v>
      </c>
      <c r="K10" s="143" t="s">
        <v>85</v>
      </c>
      <c r="L10" s="143" t="s">
        <v>85</v>
      </c>
      <c r="M10" s="143" t="s">
        <v>85</v>
      </c>
      <c r="N10" s="143" t="s">
        <v>85</v>
      </c>
      <c r="O10" s="144" t="s">
        <v>85</v>
      </c>
    </row>
    <row r="11" spans="1:15">
      <c r="A11" s="119" t="s">
        <v>88</v>
      </c>
      <c r="B11" s="141">
        <v>0.51119999999999999</v>
      </c>
      <c r="C11" s="141">
        <v>0.41</v>
      </c>
      <c r="D11" s="141">
        <v>0.47288000000000002</v>
      </c>
      <c r="E11" s="141">
        <v>0.64205000000000001</v>
      </c>
      <c r="F11" s="141">
        <v>1</v>
      </c>
      <c r="G11" s="141">
        <v>0.21412999999999999</v>
      </c>
      <c r="H11" s="141">
        <v>0.59357000000000004</v>
      </c>
      <c r="I11" s="141">
        <v>0.42092000000000002</v>
      </c>
      <c r="J11" s="141">
        <v>0.27400000000000002</v>
      </c>
      <c r="K11" s="141">
        <v>0.40900999999999998</v>
      </c>
      <c r="L11" s="141">
        <v>0.46433999999999997</v>
      </c>
      <c r="M11" s="141">
        <v>0.43986999999999998</v>
      </c>
      <c r="N11" s="141">
        <v>0.19455</v>
      </c>
      <c r="O11" s="142">
        <v>0.41786000000000001</v>
      </c>
    </row>
    <row r="12" spans="1:15">
      <c r="A12" s="121" t="s">
        <v>132</v>
      </c>
      <c r="B12" s="143" t="s">
        <v>85</v>
      </c>
      <c r="C12" s="143" t="s">
        <v>85</v>
      </c>
      <c r="D12" s="143" t="s">
        <v>85</v>
      </c>
      <c r="E12" s="143" t="s">
        <v>85</v>
      </c>
      <c r="F12" s="143"/>
      <c r="G12" s="143" t="s">
        <v>85</v>
      </c>
      <c r="H12" s="143" t="s">
        <v>85</v>
      </c>
      <c r="I12" s="143" t="s">
        <v>85</v>
      </c>
      <c r="J12" s="143" t="s">
        <v>85</v>
      </c>
      <c r="K12" s="143" t="s">
        <v>85</v>
      </c>
      <c r="L12" s="143" t="s">
        <v>85</v>
      </c>
      <c r="M12" s="143" t="s">
        <v>85</v>
      </c>
      <c r="N12" s="143" t="s">
        <v>85</v>
      </c>
      <c r="O12" s="144" t="s">
        <v>85</v>
      </c>
    </row>
    <row r="13" spans="1:15" ht="24">
      <c r="A13" s="119" t="s">
        <v>92</v>
      </c>
      <c r="B13" s="141">
        <v>0.42710999999999999</v>
      </c>
      <c r="C13" s="141">
        <v>0.23829</v>
      </c>
      <c r="D13" s="141">
        <v>0.15187</v>
      </c>
      <c r="E13" s="141">
        <v>0.22878999999999999</v>
      </c>
      <c r="F13" s="141">
        <v>0.21412999999999999</v>
      </c>
      <c r="G13" s="141">
        <v>1</v>
      </c>
      <c r="H13" s="141">
        <v>0.20652000000000001</v>
      </c>
      <c r="I13" s="141">
        <v>0.15479000000000001</v>
      </c>
      <c r="J13" s="141">
        <v>5.96E-2</v>
      </c>
      <c r="K13" s="141">
        <v>0.14692</v>
      </c>
      <c r="L13" s="141">
        <v>0.18387999999999999</v>
      </c>
      <c r="M13" s="141">
        <v>0.19349</v>
      </c>
      <c r="N13" s="141">
        <v>0.19139</v>
      </c>
      <c r="O13" s="142">
        <v>0.19969999999999999</v>
      </c>
    </row>
    <row r="14" spans="1:15">
      <c r="A14" s="121" t="s">
        <v>132</v>
      </c>
      <c r="B14" s="143" t="s">
        <v>85</v>
      </c>
      <c r="C14" s="143" t="s">
        <v>85</v>
      </c>
      <c r="D14" s="143" t="s">
        <v>85</v>
      </c>
      <c r="E14" s="143" t="s">
        <v>85</v>
      </c>
      <c r="F14" s="143" t="s">
        <v>85</v>
      </c>
      <c r="G14" s="143"/>
      <c r="H14" s="143" t="s">
        <v>85</v>
      </c>
      <c r="I14" s="143" t="s">
        <v>85</v>
      </c>
      <c r="J14" s="143">
        <v>3.9600000000000003E-2</v>
      </c>
      <c r="K14" s="143" t="s">
        <v>85</v>
      </c>
      <c r="L14" s="143" t="s">
        <v>85</v>
      </c>
      <c r="M14" s="143" t="s">
        <v>85</v>
      </c>
      <c r="N14" s="143" t="s">
        <v>85</v>
      </c>
      <c r="O14" s="144" t="s">
        <v>85</v>
      </c>
    </row>
    <row r="15" spans="1:15" ht="24">
      <c r="A15" s="119" t="s">
        <v>90</v>
      </c>
      <c r="B15" s="141">
        <v>0.41522999999999999</v>
      </c>
      <c r="C15" s="141">
        <v>0.40314</v>
      </c>
      <c r="D15" s="141">
        <v>0.51132</v>
      </c>
      <c r="E15" s="141">
        <v>0.57494000000000001</v>
      </c>
      <c r="F15" s="141">
        <v>0.59357000000000004</v>
      </c>
      <c r="G15" s="141">
        <v>0.20652000000000001</v>
      </c>
      <c r="H15" s="141">
        <v>1</v>
      </c>
      <c r="I15" s="141">
        <v>0.36953000000000003</v>
      </c>
      <c r="J15" s="141">
        <v>0.26824999999999999</v>
      </c>
      <c r="K15" s="141">
        <v>0.37652000000000002</v>
      </c>
      <c r="L15" s="141">
        <v>0.49113000000000001</v>
      </c>
      <c r="M15" s="141">
        <v>0.45722000000000002</v>
      </c>
      <c r="N15" s="141">
        <v>0.2097</v>
      </c>
      <c r="O15" s="142">
        <v>0.42734</v>
      </c>
    </row>
    <row r="16" spans="1:15">
      <c r="A16" s="121" t="s">
        <v>132</v>
      </c>
      <c r="B16" s="143" t="s">
        <v>85</v>
      </c>
      <c r="C16" s="143" t="s">
        <v>85</v>
      </c>
      <c r="D16" s="143" t="s">
        <v>85</v>
      </c>
      <c r="E16" s="143" t="s">
        <v>85</v>
      </c>
      <c r="F16" s="143" t="s">
        <v>85</v>
      </c>
      <c r="G16" s="143" t="s">
        <v>85</v>
      </c>
      <c r="H16" s="143"/>
      <c r="I16" s="143" t="s">
        <v>85</v>
      </c>
      <c r="J16" s="143" t="s">
        <v>85</v>
      </c>
      <c r="K16" s="143" t="s">
        <v>85</v>
      </c>
      <c r="L16" s="143" t="s">
        <v>85</v>
      </c>
      <c r="M16" s="143" t="s">
        <v>85</v>
      </c>
      <c r="N16" s="143" t="s">
        <v>85</v>
      </c>
      <c r="O16" s="144" t="s">
        <v>85</v>
      </c>
    </row>
    <row r="17" spans="1:15">
      <c r="A17" s="133" t="s">
        <v>86</v>
      </c>
      <c r="B17" s="141">
        <v>0.47949000000000003</v>
      </c>
      <c r="C17" s="141">
        <v>0.3397</v>
      </c>
      <c r="D17" s="141">
        <v>0.29685</v>
      </c>
      <c r="E17" s="141">
        <v>0.38761000000000001</v>
      </c>
      <c r="F17" s="141">
        <v>0.42092000000000002</v>
      </c>
      <c r="G17" s="141">
        <v>0.15479000000000001</v>
      </c>
      <c r="H17" s="141">
        <v>0.36953000000000003</v>
      </c>
      <c r="I17" s="141">
        <v>1</v>
      </c>
      <c r="J17" s="141">
        <v>0.27205000000000001</v>
      </c>
      <c r="K17" s="141">
        <v>0.39995999999999998</v>
      </c>
      <c r="L17" s="141">
        <v>0.47039999999999998</v>
      </c>
      <c r="M17" s="141">
        <v>0.47293000000000002</v>
      </c>
      <c r="N17" s="141">
        <v>0.33639999999999998</v>
      </c>
      <c r="O17" s="142">
        <v>0.39040000000000002</v>
      </c>
    </row>
    <row r="18" spans="1:15">
      <c r="A18" s="135" t="s">
        <v>156</v>
      </c>
      <c r="B18" s="143" t="s">
        <v>85</v>
      </c>
      <c r="C18" s="143" t="s">
        <v>85</v>
      </c>
      <c r="D18" s="143" t="s">
        <v>85</v>
      </c>
      <c r="E18" s="143" t="s">
        <v>85</v>
      </c>
      <c r="F18" s="143" t="s">
        <v>85</v>
      </c>
      <c r="G18" s="143" t="s">
        <v>85</v>
      </c>
      <c r="H18" s="143" t="s">
        <v>85</v>
      </c>
      <c r="I18" s="143"/>
      <c r="J18" s="143" t="s">
        <v>85</v>
      </c>
      <c r="K18" s="143" t="s">
        <v>85</v>
      </c>
      <c r="L18" s="143" t="s">
        <v>85</v>
      </c>
      <c r="M18" s="143" t="s">
        <v>85</v>
      </c>
      <c r="N18" s="143" t="s">
        <v>85</v>
      </c>
      <c r="O18" s="144" t="s">
        <v>85</v>
      </c>
    </row>
    <row r="19" spans="1:15" ht="24">
      <c r="A19" s="133" t="s">
        <v>91</v>
      </c>
      <c r="B19" s="141">
        <v>0.16431999999999999</v>
      </c>
      <c r="C19" s="141">
        <v>0.12694</v>
      </c>
      <c r="D19" s="141">
        <v>0.23774999999999999</v>
      </c>
      <c r="E19" s="141">
        <v>0.2157</v>
      </c>
      <c r="F19" s="141">
        <v>0.27400000000000002</v>
      </c>
      <c r="G19" s="141">
        <v>5.96E-2</v>
      </c>
      <c r="H19" s="141">
        <v>0.26824999999999999</v>
      </c>
      <c r="I19" s="141">
        <v>0.27205000000000001</v>
      </c>
      <c r="J19" s="141">
        <v>1</v>
      </c>
      <c r="K19" s="141">
        <v>0.28517999999999999</v>
      </c>
      <c r="L19" s="141">
        <v>0.30778</v>
      </c>
      <c r="M19" s="141">
        <v>0.32106000000000001</v>
      </c>
      <c r="N19" s="141">
        <v>0.14355999999999999</v>
      </c>
      <c r="O19" s="142">
        <v>0.35524</v>
      </c>
    </row>
    <row r="20" spans="1:15">
      <c r="A20" s="135" t="s">
        <v>156</v>
      </c>
      <c r="B20" s="143" t="s">
        <v>85</v>
      </c>
      <c r="C20" s="143" t="s">
        <v>85</v>
      </c>
      <c r="D20" s="143" t="s">
        <v>85</v>
      </c>
      <c r="E20" s="143" t="s">
        <v>85</v>
      </c>
      <c r="F20" s="143" t="s">
        <v>85</v>
      </c>
      <c r="G20" s="143">
        <v>3.9600000000000003E-2</v>
      </c>
      <c r="H20" s="143" t="s">
        <v>85</v>
      </c>
      <c r="I20" s="143" t="s">
        <v>85</v>
      </c>
      <c r="J20" s="143"/>
      <c r="K20" s="143" t="s">
        <v>85</v>
      </c>
      <c r="L20" s="143" t="s">
        <v>85</v>
      </c>
      <c r="M20" s="143" t="s">
        <v>85</v>
      </c>
      <c r="N20" s="143" t="s">
        <v>85</v>
      </c>
      <c r="O20" s="144" t="s">
        <v>85</v>
      </c>
    </row>
    <row r="21" spans="1:15">
      <c r="A21" s="133" t="s">
        <v>23</v>
      </c>
      <c r="B21" s="141">
        <v>0.29781999999999997</v>
      </c>
      <c r="C21" s="141">
        <v>0.25480999999999998</v>
      </c>
      <c r="D21" s="141">
        <v>0.36614000000000002</v>
      </c>
      <c r="E21" s="141">
        <v>0.33966000000000002</v>
      </c>
      <c r="F21" s="141">
        <v>0.40900999999999998</v>
      </c>
      <c r="G21" s="141">
        <v>0.14692</v>
      </c>
      <c r="H21" s="141">
        <v>0.37652000000000002</v>
      </c>
      <c r="I21" s="141">
        <v>0.39995999999999998</v>
      </c>
      <c r="J21" s="141">
        <v>0.28517999999999999</v>
      </c>
      <c r="K21" s="141">
        <v>1</v>
      </c>
      <c r="L21" s="141">
        <v>0.46112999999999998</v>
      </c>
      <c r="M21" s="141">
        <v>0.42719000000000001</v>
      </c>
      <c r="N21" s="141">
        <v>0.19356000000000001</v>
      </c>
      <c r="O21" s="142">
        <v>0.43674000000000002</v>
      </c>
    </row>
    <row r="22" spans="1:15">
      <c r="A22" s="135" t="s">
        <v>156</v>
      </c>
      <c r="B22" s="143" t="s">
        <v>85</v>
      </c>
      <c r="C22" s="143" t="s">
        <v>85</v>
      </c>
      <c r="D22" s="143" t="s">
        <v>85</v>
      </c>
      <c r="E22" s="143" t="s">
        <v>85</v>
      </c>
      <c r="F22" s="143" t="s">
        <v>85</v>
      </c>
      <c r="G22" s="143" t="s">
        <v>85</v>
      </c>
      <c r="H22" s="143" t="s">
        <v>85</v>
      </c>
      <c r="I22" s="143" t="s">
        <v>85</v>
      </c>
      <c r="J22" s="143" t="s">
        <v>85</v>
      </c>
      <c r="K22" s="143"/>
      <c r="L22" s="143" t="s">
        <v>85</v>
      </c>
      <c r="M22" s="143" t="s">
        <v>85</v>
      </c>
      <c r="N22" s="143" t="s">
        <v>85</v>
      </c>
      <c r="O22" s="144" t="s">
        <v>85</v>
      </c>
    </row>
    <row r="23" spans="1:15" ht="24">
      <c r="A23" s="133" t="s">
        <v>155</v>
      </c>
      <c r="B23" s="141">
        <v>0.40633000000000002</v>
      </c>
      <c r="C23" s="141">
        <v>0.27271000000000001</v>
      </c>
      <c r="D23" s="141">
        <v>0.34721999999999997</v>
      </c>
      <c r="E23" s="141">
        <v>0.41831000000000002</v>
      </c>
      <c r="F23" s="141">
        <v>0.46433999999999997</v>
      </c>
      <c r="G23" s="141">
        <v>0.18387999999999999</v>
      </c>
      <c r="H23" s="141">
        <v>0.49113000000000001</v>
      </c>
      <c r="I23" s="141">
        <v>0.47039999999999998</v>
      </c>
      <c r="J23" s="141">
        <v>0.30778</v>
      </c>
      <c r="K23" s="141">
        <v>0.46112999999999998</v>
      </c>
      <c r="L23" s="141">
        <v>1</v>
      </c>
      <c r="M23" s="141">
        <v>0.69154000000000004</v>
      </c>
      <c r="N23" s="141">
        <v>0.19606000000000001</v>
      </c>
      <c r="O23" s="142">
        <v>0.53981999999999997</v>
      </c>
    </row>
    <row r="24" spans="1:15">
      <c r="A24" s="135" t="s">
        <v>156</v>
      </c>
      <c r="B24" s="143" t="s">
        <v>85</v>
      </c>
      <c r="C24" s="143" t="s">
        <v>85</v>
      </c>
      <c r="D24" s="143" t="s">
        <v>85</v>
      </c>
      <c r="E24" s="143" t="s">
        <v>85</v>
      </c>
      <c r="F24" s="143" t="s">
        <v>85</v>
      </c>
      <c r="G24" s="143" t="s">
        <v>85</v>
      </c>
      <c r="H24" s="143" t="s">
        <v>85</v>
      </c>
      <c r="I24" s="143" t="s">
        <v>85</v>
      </c>
      <c r="J24" s="143" t="s">
        <v>85</v>
      </c>
      <c r="K24" s="143" t="s">
        <v>85</v>
      </c>
      <c r="L24" s="143"/>
      <c r="M24" s="143" t="s">
        <v>85</v>
      </c>
      <c r="N24" s="143" t="s">
        <v>85</v>
      </c>
      <c r="O24" s="144" t="s">
        <v>85</v>
      </c>
    </row>
    <row r="25" spans="1:15">
      <c r="A25" s="133" t="s">
        <v>88</v>
      </c>
      <c r="B25" s="141">
        <v>0.36557000000000001</v>
      </c>
      <c r="C25" s="141">
        <v>0.24707000000000001</v>
      </c>
      <c r="D25" s="141">
        <v>0.30563000000000001</v>
      </c>
      <c r="E25" s="141">
        <v>0.38062000000000001</v>
      </c>
      <c r="F25" s="141">
        <v>0.43986999999999998</v>
      </c>
      <c r="G25" s="141">
        <v>0.19349</v>
      </c>
      <c r="H25" s="141">
        <v>0.45722000000000002</v>
      </c>
      <c r="I25" s="141">
        <v>0.47293000000000002</v>
      </c>
      <c r="J25" s="141">
        <v>0.32106000000000001</v>
      </c>
      <c r="K25" s="141">
        <v>0.42719000000000001</v>
      </c>
      <c r="L25" s="141">
        <v>0.69154000000000004</v>
      </c>
      <c r="M25" s="141">
        <v>1</v>
      </c>
      <c r="N25" s="141">
        <v>0.22935</v>
      </c>
      <c r="O25" s="142">
        <v>0.53188000000000002</v>
      </c>
    </row>
    <row r="26" spans="1:15">
      <c r="A26" s="135" t="s">
        <v>156</v>
      </c>
      <c r="B26" s="143" t="s">
        <v>85</v>
      </c>
      <c r="C26" s="143" t="s">
        <v>85</v>
      </c>
      <c r="D26" s="143" t="s">
        <v>85</v>
      </c>
      <c r="E26" s="143" t="s">
        <v>85</v>
      </c>
      <c r="F26" s="143" t="s">
        <v>85</v>
      </c>
      <c r="G26" s="143" t="s">
        <v>85</v>
      </c>
      <c r="H26" s="143" t="s">
        <v>85</v>
      </c>
      <c r="I26" s="143" t="s">
        <v>85</v>
      </c>
      <c r="J26" s="143" t="s">
        <v>85</v>
      </c>
      <c r="K26" s="143" t="s">
        <v>85</v>
      </c>
      <c r="L26" s="143" t="s">
        <v>85</v>
      </c>
      <c r="M26" s="143"/>
      <c r="N26" s="143" t="s">
        <v>85</v>
      </c>
      <c r="O26" s="144" t="s">
        <v>85</v>
      </c>
    </row>
    <row r="27" spans="1:15" ht="24">
      <c r="A27" s="133" t="s">
        <v>92</v>
      </c>
      <c r="B27" s="141">
        <v>0.14080000000000001</v>
      </c>
      <c r="C27" s="141">
        <v>0.12661</v>
      </c>
      <c r="D27" s="141">
        <v>0.16661000000000001</v>
      </c>
      <c r="E27" s="141">
        <v>0.16270999999999999</v>
      </c>
      <c r="F27" s="141">
        <v>0.19455</v>
      </c>
      <c r="G27" s="141">
        <v>0.19139</v>
      </c>
      <c r="H27" s="141">
        <v>0.2097</v>
      </c>
      <c r="I27" s="141">
        <v>0.33639999999999998</v>
      </c>
      <c r="J27" s="141">
        <v>0.14355999999999999</v>
      </c>
      <c r="K27" s="141">
        <v>0.19356000000000001</v>
      </c>
      <c r="L27" s="141">
        <v>0.19606000000000001</v>
      </c>
      <c r="M27" s="141">
        <v>0.22935</v>
      </c>
      <c r="N27" s="141">
        <v>1</v>
      </c>
      <c r="O27" s="142">
        <v>0.23910999999999999</v>
      </c>
    </row>
    <row r="28" spans="1:15">
      <c r="A28" s="135" t="s">
        <v>156</v>
      </c>
      <c r="B28" s="143" t="s">
        <v>85</v>
      </c>
      <c r="C28" s="143" t="s">
        <v>85</v>
      </c>
      <c r="D28" s="143" t="s">
        <v>85</v>
      </c>
      <c r="E28" s="143" t="s">
        <v>85</v>
      </c>
      <c r="F28" s="143" t="s">
        <v>85</v>
      </c>
      <c r="G28" s="143" t="s">
        <v>85</v>
      </c>
      <c r="H28" s="143" t="s">
        <v>85</v>
      </c>
      <c r="I28" s="143" t="s">
        <v>85</v>
      </c>
      <c r="J28" s="143" t="s">
        <v>85</v>
      </c>
      <c r="K28" s="143" t="s">
        <v>85</v>
      </c>
      <c r="L28" s="143" t="s">
        <v>85</v>
      </c>
      <c r="M28" s="143" t="s">
        <v>85</v>
      </c>
      <c r="N28" s="143"/>
      <c r="O28" s="144" t="s">
        <v>85</v>
      </c>
    </row>
    <row r="29" spans="1:15" ht="24">
      <c r="A29" s="133" t="s">
        <v>90</v>
      </c>
      <c r="B29" s="141">
        <v>0.33227000000000001</v>
      </c>
      <c r="C29" s="141">
        <v>0.25458999999999998</v>
      </c>
      <c r="D29" s="141">
        <v>0.33825</v>
      </c>
      <c r="E29" s="141">
        <v>0.33739999999999998</v>
      </c>
      <c r="F29" s="141">
        <v>0.41786000000000001</v>
      </c>
      <c r="G29" s="141">
        <v>0.19969999999999999</v>
      </c>
      <c r="H29" s="141">
        <v>0.42734</v>
      </c>
      <c r="I29" s="141">
        <v>0.39040000000000002</v>
      </c>
      <c r="J29" s="141">
        <v>0.35524</v>
      </c>
      <c r="K29" s="141">
        <v>0.43674000000000002</v>
      </c>
      <c r="L29" s="141">
        <v>0.53981999999999997</v>
      </c>
      <c r="M29" s="141">
        <v>0.53188000000000002</v>
      </c>
      <c r="N29" s="141">
        <v>0.23910999999999999</v>
      </c>
      <c r="O29" s="142">
        <v>1</v>
      </c>
    </row>
    <row r="30" spans="1:15" ht="15.75" thickBot="1">
      <c r="A30" s="136" t="s">
        <v>156</v>
      </c>
      <c r="B30" s="145" t="s">
        <v>85</v>
      </c>
      <c r="C30" s="145" t="s">
        <v>85</v>
      </c>
      <c r="D30" s="145" t="s">
        <v>85</v>
      </c>
      <c r="E30" s="145" t="s">
        <v>85</v>
      </c>
      <c r="F30" s="145" t="s">
        <v>85</v>
      </c>
      <c r="G30" s="145" t="s">
        <v>85</v>
      </c>
      <c r="H30" s="145" t="s">
        <v>85</v>
      </c>
      <c r="I30" s="145" t="s">
        <v>85</v>
      </c>
      <c r="J30" s="145" t="s">
        <v>85</v>
      </c>
      <c r="K30" s="145" t="s">
        <v>85</v>
      </c>
      <c r="L30" s="145" t="s">
        <v>85</v>
      </c>
      <c r="M30" s="145" t="s">
        <v>85</v>
      </c>
      <c r="N30" s="145" t="s">
        <v>85</v>
      </c>
      <c r="O30" s="146"/>
    </row>
  </sheetData>
  <mergeCells count="1">
    <mergeCell ref="A1:O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fall_2004</vt:lpstr>
      <vt:lpstr>spring_2005</vt:lpstr>
      <vt:lpstr>Analyses</vt:lpstr>
      <vt:lpstr>risk factors</vt:lpstr>
      <vt:lpstr>Correl_SCRA 2001-02</vt:lpstr>
      <vt:lpstr>Correlation_pact</vt:lpstr>
      <vt:lpstr>Correlation_DIAL</vt:lpstr>
      <vt:lpstr>Corr_DIAL_1_3_GR</vt:lpstr>
      <vt:lpstr>Correl  Stanford 1st_3rd</vt:lpstr>
      <vt:lpstr>Corr_1_3_PASS</vt:lpstr>
    </vt:vector>
  </TitlesOfParts>
  <Company>SC Budget and Control Board, ORS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deiana.kozareva</dc:creator>
  <cp:lastModifiedBy>Baron A Holmes</cp:lastModifiedBy>
  <cp:lastPrinted>2010-02-18T15:38:54Z</cp:lastPrinted>
  <dcterms:created xsi:type="dcterms:W3CDTF">2010-02-04T06:22:20Z</dcterms:created>
  <dcterms:modified xsi:type="dcterms:W3CDTF">2010-03-26T15:38:13Z</dcterms:modified>
</cp:coreProperties>
</file>