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asprzak\INFOUNIT\WebServer\xls\contact\"/>
    </mc:Choice>
  </mc:AlternateContent>
  <bookViews>
    <workbookView xWindow="0" yWindow="0" windowWidth="20820" windowHeight="7596" tabRatio="780"/>
  </bookViews>
  <sheets>
    <sheet name="Title" sheetId="9" r:id="rId1"/>
    <sheet name="DaSy State TA Liaisons" sheetId="2" r:id="rId2"/>
    <sheet name="ECTA Contact" sheetId="12" r:id="rId3"/>
    <sheet name="ELC-TA Contact" sheetId="4" r:id="rId4"/>
    <sheet name="IDC Contacts" sheetId="8" r:id="rId5"/>
    <sheet name="NCSI Contacts" sheetId="14" r:id="rId6"/>
    <sheet name="CIFR Contacts" sheetId="15" r:id="rId7"/>
    <sheet name="CEEDAR" sheetId="16" r:id="rId8"/>
    <sheet name="CIID" sheetId="17" r:id="rId9"/>
    <sheet name="BY STATE" sheetId="13" r:id="rId10"/>
  </sheets>
  <externalReferences>
    <externalReference r:id="rId11"/>
    <externalReference r:id="rId12"/>
  </externalReferences>
  <definedNames>
    <definedName name="_xlnm._FilterDatabase" localSheetId="9" hidden="1">'BY STATE'!$C$1:$C$62</definedName>
    <definedName name="_xlnm._FilterDatabase" localSheetId="6" hidden="1">'CIFR Contacts'!$A$1:$G$1</definedName>
  </definedNames>
  <calcPr calcId="162913"/>
  <fileRecoveryPr autoRecover="0"/>
</workbook>
</file>

<file path=xl/calcChain.xml><?xml version="1.0" encoding="utf-8"?>
<calcChain xmlns="http://schemas.openxmlformats.org/spreadsheetml/2006/main">
  <c r="C62" i="13" l="1"/>
  <c r="L54" i="13" l="1"/>
  <c r="L55" i="13"/>
  <c r="L56" i="13"/>
  <c r="L57" i="13"/>
  <c r="L58" i="13"/>
  <c r="L59" i="13"/>
  <c r="L60" i="13"/>
  <c r="L61" i="13"/>
  <c r="L62" i="13"/>
  <c r="L34" i="13"/>
  <c r="L35" i="13"/>
  <c r="L36" i="13"/>
  <c r="L37" i="13"/>
  <c r="L38" i="13"/>
  <c r="L39" i="13"/>
  <c r="L40" i="13"/>
  <c r="L41" i="13"/>
  <c r="L42" i="13"/>
  <c r="L43" i="13"/>
  <c r="L44" i="13"/>
  <c r="L45" i="13"/>
  <c r="L46" i="13"/>
  <c r="L47" i="13"/>
  <c r="L48" i="13"/>
  <c r="L49" i="13"/>
  <c r="L50" i="13"/>
  <c r="L51" i="13"/>
  <c r="L52" i="13"/>
  <c r="L53" i="13"/>
  <c r="L4" i="13"/>
  <c r="L5" i="13"/>
  <c r="L6" i="13"/>
  <c r="L7" i="13"/>
  <c r="L8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" i="13"/>
  <c r="L2" i="13"/>
  <c r="K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62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3" i="13"/>
  <c r="K4" i="13"/>
  <c r="K5" i="13"/>
  <c r="K6" i="13"/>
  <c r="K7" i="13"/>
  <c r="K8" i="13"/>
  <c r="K9" i="13"/>
  <c r="K10" i="13"/>
  <c r="K11" i="13"/>
  <c r="K12" i="13"/>
  <c r="K13" i="13"/>
  <c r="K14" i="13"/>
  <c r="K15" i="13"/>
  <c r="K16" i="13"/>
  <c r="J56" i="13"/>
  <c r="J57" i="13"/>
  <c r="J58" i="13"/>
  <c r="J59" i="13"/>
  <c r="J60" i="13"/>
  <c r="J61" i="13"/>
  <c r="J62" i="13"/>
  <c r="J47" i="13"/>
  <c r="J48" i="13"/>
  <c r="J49" i="13"/>
  <c r="J50" i="13"/>
  <c r="J51" i="13"/>
  <c r="J52" i="13"/>
  <c r="J53" i="13"/>
  <c r="J54" i="13"/>
  <c r="J55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12" i="13"/>
  <c r="J13" i="13"/>
  <c r="J14" i="13"/>
  <c r="J15" i="13"/>
  <c r="J16" i="13"/>
  <c r="J17" i="13"/>
  <c r="J18" i="13"/>
  <c r="J19" i="13"/>
  <c r="J20" i="13"/>
  <c r="J21" i="13"/>
  <c r="J5" i="13"/>
  <c r="J6" i="13"/>
  <c r="J7" i="13"/>
  <c r="J8" i="13"/>
  <c r="J9" i="13"/>
  <c r="J10" i="13"/>
  <c r="J11" i="13"/>
  <c r="J3" i="13"/>
  <c r="J4" i="13"/>
  <c r="J2" i="13"/>
  <c r="I60" i="13"/>
  <c r="I61" i="13"/>
  <c r="I62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5" i="13"/>
  <c r="I6" i="13"/>
  <c r="I7" i="13"/>
  <c r="I4" i="13"/>
  <c r="I3" i="13"/>
  <c r="I2" i="13"/>
  <c r="G2" i="13" s="1"/>
  <c r="H62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6" i="13"/>
  <c r="H5" i="13"/>
  <c r="H4" i="13"/>
  <c r="H3" i="13"/>
  <c r="H2" i="13"/>
  <c r="G3" i="13"/>
  <c r="G4" i="13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F2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4" i="13"/>
  <c r="C5" i="13"/>
  <c r="C2" i="13"/>
  <c r="D2" i="13"/>
  <c r="E3" i="13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3" i="13"/>
  <c r="F4" i="13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E2" i="13"/>
  <c r="D4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3" i="13"/>
  <c r="C3" i="13"/>
  <c r="B3" i="13"/>
  <c r="B4" i="13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2" i="13"/>
</calcChain>
</file>

<file path=xl/sharedStrings.xml><?xml version="1.0" encoding="utf-8"?>
<sst xmlns="http://schemas.openxmlformats.org/spreadsheetml/2006/main" count="2099" uniqueCount="530">
  <si>
    <t>Betsy Ayankoya</t>
  </si>
  <si>
    <t>919-962-7313</t>
  </si>
  <si>
    <t>Anne Lucas</t>
  </si>
  <si>
    <t>804-379-3833</t>
  </si>
  <si>
    <t>Sharon Walsh</t>
  </si>
  <si>
    <t>703-850-1187</t>
  </si>
  <si>
    <t>Kathy Whaley</t>
  </si>
  <si>
    <t>919-962-7317</t>
  </si>
  <si>
    <t>Debbie Cate</t>
  </si>
  <si>
    <t>865-288-3131</t>
  </si>
  <si>
    <t>Katy McCullough</t>
  </si>
  <si>
    <t>919-966-7934</t>
  </si>
  <si>
    <t>Evelyn Shaw</t>
  </si>
  <si>
    <t>919-962-7309</t>
  </si>
  <si>
    <t>State</t>
  </si>
  <si>
    <t>ELC-TA  SST</t>
  </si>
  <si>
    <t>Amy Nicholas</t>
  </si>
  <si>
    <t>Haidee Bernstein</t>
  </si>
  <si>
    <t>WV</t>
  </si>
  <si>
    <t>Jeff Sellers</t>
  </si>
  <si>
    <t>Siobhan Colgan</t>
  </si>
  <si>
    <t>IN</t>
  </si>
  <si>
    <t>Email</t>
  </si>
  <si>
    <t>kathy.whaley@unc.edu</t>
  </si>
  <si>
    <t xml:space="preserve">walshtaylo@aol.com </t>
  </si>
  <si>
    <t>anne.lucas@unc.edu</t>
  </si>
  <si>
    <t>debbie.cate@unc.edu</t>
  </si>
  <si>
    <t>betsy.ayankoya@unc.edu</t>
  </si>
  <si>
    <t>katy.mccullough@unc.edu</t>
  </si>
  <si>
    <t>sharon.ringwalt@unc.edu</t>
  </si>
  <si>
    <t>evelyn.shaw@unc.edu</t>
  </si>
  <si>
    <t>AK</t>
  </si>
  <si>
    <t>AL</t>
  </si>
  <si>
    <t>(909) 241-4264</t>
  </si>
  <si>
    <t>AR</t>
  </si>
  <si>
    <t>AS</t>
  </si>
  <si>
    <t>AZ</t>
  </si>
  <si>
    <t>(650) 859-2918</t>
  </si>
  <si>
    <t>BIE</t>
  </si>
  <si>
    <t>CA</t>
  </si>
  <si>
    <t>CO</t>
  </si>
  <si>
    <t>CT</t>
  </si>
  <si>
    <t>DC</t>
  </si>
  <si>
    <t>DE</t>
  </si>
  <si>
    <t>DoD</t>
  </si>
  <si>
    <t>FL</t>
  </si>
  <si>
    <t>FM</t>
  </si>
  <si>
    <t>kerry.belodoff@sri.com</t>
  </si>
  <si>
    <t>GA</t>
  </si>
  <si>
    <t>(410) 516-9857</t>
  </si>
  <si>
    <t>GU</t>
  </si>
  <si>
    <t>HI</t>
  </si>
  <si>
    <t>IA</t>
  </si>
  <si>
    <t>(919) 843-5950</t>
  </si>
  <si>
    <t>ID</t>
  </si>
  <si>
    <t>IL</t>
  </si>
  <si>
    <t>KS</t>
  </si>
  <si>
    <t>KY</t>
  </si>
  <si>
    <t>HaideeBernstein@westat.com</t>
  </si>
  <si>
    <t>(240) 453-2692</t>
  </si>
  <si>
    <t>LA</t>
  </si>
  <si>
    <t>MA</t>
  </si>
  <si>
    <t>MD</t>
  </si>
  <si>
    <t>ME</t>
  </si>
  <si>
    <t>MH</t>
  </si>
  <si>
    <t>MI</t>
  </si>
  <si>
    <t>MN</t>
  </si>
  <si>
    <t>MO</t>
  </si>
  <si>
    <t>(301) 610-8805</t>
  </si>
  <si>
    <t>MP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</si>
  <si>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</si>
  <si>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</si>
  <si>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</si>
  <si>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</si>
  <si>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</si>
  <si>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</si>
  <si>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</si>
  <si>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</si>
  <si>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</si>
  <si>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</si>
  <si>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</si>
  <si>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Jeff.sellers@aemcorp.com</t>
  </si>
  <si>
    <t>(850) 562-4099</t>
  </si>
  <si>
    <t>OK</t>
  </si>
  <si>
    <t>PA</t>
  </si>
  <si>
    <t>PR</t>
  </si>
  <si>
    <t>PW</t>
  </si>
  <si>
    <t>RI</t>
  </si>
  <si>
    <t>SC</t>
  </si>
  <si>
    <t>SD</t>
  </si>
  <si>
    <t>TN</t>
  </si>
  <si>
    <t>TX</t>
  </si>
  <si>
    <t>UT</t>
  </si>
  <si>
    <t>VA</t>
  </si>
  <si>
    <t>VI</t>
  </si>
  <si>
    <t>(919) 843-2292</t>
  </si>
  <si>
    <t>VT</t>
  </si>
  <si>
    <t>WA</t>
  </si>
  <si>
    <t>WI</t>
  </si>
  <si>
    <t>WY</t>
  </si>
  <si>
    <t>Phone Number</t>
  </si>
  <si>
    <t>sderuvo@wested.org</t>
  </si>
  <si>
    <t>Susan Hayes</t>
  </si>
  <si>
    <t>shayes@wested.org</t>
  </si>
  <si>
    <t>OR</t>
  </si>
  <si>
    <t>ECTA Contact</t>
  </si>
  <si>
    <t xml:space="preserve">(650) 859-2918 </t>
  </si>
  <si>
    <t>robert.ruggiero@aemcorp.com</t>
  </si>
  <si>
    <t>(302) 531-5781</t>
  </si>
  <si>
    <t>IDC Liaison Part B</t>
  </si>
  <si>
    <t>IDC Liaison Part C</t>
  </si>
  <si>
    <t>Karen Finello</t>
  </si>
  <si>
    <t>Luis Romero</t>
  </si>
  <si>
    <t>Bill Huennekens</t>
  </si>
  <si>
    <t>n/a</t>
  </si>
  <si>
    <t>Debbie Cate</t>
  </si>
  <si>
    <t>Amy Bitterman</t>
  </si>
  <si>
    <t>Swati Nadkarni</t>
  </si>
  <si>
    <t>Silvia DeRuvo</t>
  </si>
  <si>
    <t>Dona Meinders</t>
  </si>
  <si>
    <t>Laura Snyder</t>
  </si>
  <si>
    <t>Mary Watson</t>
  </si>
  <si>
    <t>Beth Harrison</t>
  </si>
  <si>
    <t>Chris Thacker</t>
  </si>
  <si>
    <t>Candice Bocala</t>
  </si>
  <si>
    <t>Steve Ruffini</t>
  </si>
  <si>
    <t>Susan Davis</t>
  </si>
  <si>
    <t>Kellie Kim</t>
  </si>
  <si>
    <t>Dan Mello</t>
  </si>
  <si>
    <t>kfinell@wested.org</t>
  </si>
  <si>
    <t>(301) 610-4912</t>
  </si>
  <si>
    <t>luisromero@westat.com</t>
  </si>
  <si>
    <t>(360) 528-9588</t>
  </si>
  <si>
    <t>bill.huennekens@aemcorp.com</t>
  </si>
  <si>
    <t>(865) 288-3131</t>
  </si>
  <si>
    <t>Debbie.Cate@unc.edu</t>
  </si>
  <si>
    <t>Siobhan.Colgan@unc.edu</t>
  </si>
  <si>
    <t>(240) 453-2919</t>
  </si>
  <si>
    <t>amybitterman@westat.com</t>
  </si>
  <si>
    <t>haideebernstein@westat.com</t>
  </si>
  <si>
    <t>(850) 544-4191</t>
  </si>
  <si>
    <t>jeff.sellers@aemcorp.com</t>
  </si>
  <si>
    <t>(802) 951-8210</t>
  </si>
  <si>
    <t>(301) 610-5595</t>
  </si>
  <si>
    <t>swatinadkarni@westat.com</t>
  </si>
  <si>
    <t>(919) 492-4013</t>
  </si>
  <si>
    <t>dmeinde@wested.org</t>
  </si>
  <si>
    <t>919-417-3233</t>
  </si>
  <si>
    <t>laura.snyder@uky.edu</t>
  </si>
  <si>
    <t>919-602-6804</t>
  </si>
  <si>
    <t xml:space="preserve">mary.watson@uky.edu  </t>
  </si>
  <si>
    <t xml:space="preserve">(859) 519-7375 </t>
  </si>
  <si>
    <t>bharris@uky.edu</t>
  </si>
  <si>
    <t>(859) 218-0377</t>
  </si>
  <si>
    <t>Chris.thacker@uky.edu</t>
  </si>
  <si>
    <t>cbocala@wested.org</t>
  </si>
  <si>
    <t>(919) 744-5784</t>
  </si>
  <si>
    <t>susan.davis1@uky.edu</t>
  </si>
  <si>
    <t>(202) 471-2475</t>
  </si>
  <si>
    <t>kkim@wested.org</t>
  </si>
  <si>
    <t>(781) 481-1158</t>
  </si>
  <si>
    <t>dmello@wested.org</t>
  </si>
  <si>
    <t>(202) 471-2467 or (410) 227-5456</t>
  </si>
  <si>
    <t>sruffin@wested.org</t>
  </si>
  <si>
    <t>Kerry Belodoff</t>
  </si>
  <si>
    <t>Gladys Wilson</t>
  </si>
  <si>
    <t>(850) 294-7173</t>
  </si>
  <si>
    <t>gladys.wilson@elcta.org</t>
  </si>
  <si>
    <t>(919) 843-2293</t>
  </si>
  <si>
    <t>Lindsay Wise</t>
  </si>
  <si>
    <t>(301) 251-4225</t>
  </si>
  <si>
    <t>Sharon Ringwalt</t>
  </si>
  <si>
    <t>(919) 843-2275</t>
  </si>
  <si>
    <t>Tony Ruggiero</t>
  </si>
  <si>
    <t>tony.ruggiero@aemcorp.com</t>
  </si>
  <si>
    <t>(302) 531 5781</t>
  </si>
  <si>
    <t>DaSy State TA Liaisons</t>
  </si>
  <si>
    <t>Phone</t>
  </si>
  <si>
    <t>Betsy Ayankoya</t>
  </si>
  <si>
    <t>(919) 962-7313</t>
  </si>
  <si>
    <t>Anne Lucas</t>
  </si>
  <si>
    <t>Anne.Lucas@unc.edu</t>
  </si>
  <si>
    <t>(804) 379-3833</t>
  </si>
  <si>
    <t>(919 )962-7317</t>
  </si>
  <si>
    <t>Sharon Walsh</t>
  </si>
  <si>
    <t>(703) 250-4935</t>
  </si>
  <si>
    <t>NCSI (Part B)</t>
  </si>
  <si>
    <t>NCSI (Part C)</t>
  </si>
  <si>
    <t>802.951.8210</t>
  </si>
  <si>
    <t>Patrice Linehan</t>
  </si>
  <si>
    <t>Patrice.linehan@nasdse.org</t>
  </si>
  <si>
    <t>Cesar D'Agord</t>
  </si>
  <si>
    <t>cdagord@wested.org</t>
  </si>
  <si>
    <t>N/A</t>
  </si>
  <si>
    <t>Alise Paillard</t>
  </si>
  <si>
    <t>Lynn Holdheide</t>
  </si>
  <si>
    <t>lholdheide@air.org</t>
  </si>
  <si>
    <t>Virginia Reynolds</t>
  </si>
  <si>
    <t>916.492.4017</t>
  </si>
  <si>
    <t>vreynol@wested.org</t>
  </si>
  <si>
    <t>781.481.1127</t>
  </si>
  <si>
    <t>Cornelia Taylor</t>
  </si>
  <si>
    <t>650.859.5314</t>
  </si>
  <si>
    <t>cornelia.taylor@sri.com</t>
  </si>
  <si>
    <t>Grace Kelley</t>
  </si>
  <si>
    <t>405-642-1039</t>
  </si>
  <si>
    <t>Mariola Rosser</t>
  </si>
  <si>
    <t>mariola.rosser@nasdse.org</t>
  </si>
  <si>
    <t>Diana Blackmon</t>
  </si>
  <si>
    <t>dblackm@wested.org</t>
  </si>
  <si>
    <t>Joanne Cashman</t>
  </si>
  <si>
    <t>joanne.cashman@nasdse.org</t>
  </si>
  <si>
    <t>Kate Nagle</t>
  </si>
  <si>
    <t>katherine.nagle@sri.com</t>
  </si>
  <si>
    <t>siobhan.colgan@unc.edu</t>
  </si>
  <si>
    <t>(240) 453-2914</t>
  </si>
  <si>
    <t>Carolee Eslinger</t>
  </si>
  <si>
    <t>caroleeeslinger@westat.com</t>
  </si>
  <si>
    <t>LindsayWise@westat.com</t>
  </si>
  <si>
    <t>DaSy</t>
  </si>
  <si>
    <t>ECTA</t>
  </si>
  <si>
    <t>ELCTA</t>
  </si>
  <si>
    <t>IDC-B</t>
  </si>
  <si>
    <t>IDC-C</t>
  </si>
  <si>
    <t>NCSI-B</t>
  </si>
  <si>
    <t>NCSI-C</t>
  </si>
  <si>
    <t>apaillard@wested.org</t>
  </si>
  <si>
    <t xml:space="preserve">Evelyn Shaw </t>
  </si>
  <si>
    <t>(859) 519-7375</t>
  </si>
  <si>
    <t>grace.kelley@sri.com</t>
  </si>
  <si>
    <t>Facilitator</t>
  </si>
  <si>
    <t>Co-Facilitator</t>
  </si>
  <si>
    <t xml:space="preserve">Phone </t>
  </si>
  <si>
    <t>Sara Doutre</t>
  </si>
  <si>
    <t>801-620-0932</t>
  </si>
  <si>
    <t>sara@doutreconsulting.com</t>
  </si>
  <si>
    <t>Pakethia Harris</t>
  </si>
  <si>
    <t>202-403-6109</t>
  </si>
  <si>
    <t>pharris@air.org</t>
  </si>
  <si>
    <t>Wayne Ball</t>
  </si>
  <si>
    <t>970-227-8234</t>
  </si>
  <si>
    <t>Paula Burdette</t>
  </si>
  <si>
    <t>pburdet@wested.org</t>
  </si>
  <si>
    <t>970-227-8236</t>
  </si>
  <si>
    <t>202-403-5937</t>
  </si>
  <si>
    <t>mrkutner@air.org</t>
  </si>
  <si>
    <t>Carol Cohen</t>
  </si>
  <si>
    <t>202-471-2465</t>
  </si>
  <si>
    <t>ccohen@wested.org</t>
  </si>
  <si>
    <t>Steve Smith</t>
  </si>
  <si>
    <t>435-797-9032</t>
  </si>
  <si>
    <t>steven.smith@usu.edu</t>
  </si>
  <si>
    <t>703-424-1784</t>
  </si>
  <si>
    <t>703-424-1793</t>
  </si>
  <si>
    <t>Katherine Bradley-Black</t>
  </si>
  <si>
    <t>202.471.2476</t>
  </si>
  <si>
    <t>kbradle@wested.org</t>
  </si>
  <si>
    <t>Sherry Franklin</t>
  </si>
  <si>
    <t>(919) 962-7368</t>
  </si>
  <si>
    <t>(405) 642-1039</t>
  </si>
  <si>
    <t>sherry.franklin@unc.edu</t>
  </si>
  <si>
    <t>919-962-7368</t>
  </si>
  <si>
    <t>Tony Ruggiero (interim)</t>
  </si>
  <si>
    <t>Ron Dughman</t>
  </si>
  <si>
    <t>503-746-4081</t>
  </si>
  <si>
    <t>dughman@yahoo.com</t>
  </si>
  <si>
    <t>650-859-5314</t>
  </si>
  <si>
    <t>Jeffri Brookfield</t>
  </si>
  <si>
    <t>jbrookf@wested.org</t>
  </si>
  <si>
    <t>312-753-3129</t>
  </si>
  <si>
    <t>Angela McGuire</t>
  </si>
  <si>
    <t>916.492.4012</t>
  </si>
  <si>
    <t>amcguir@wested.org</t>
  </si>
  <si>
    <t>Ardith Ferguson</t>
  </si>
  <si>
    <t>303.589.2107</t>
  </si>
  <si>
    <t>afergus@wested.org</t>
  </si>
  <si>
    <t>Jill Pentimonti</t>
  </si>
  <si>
    <t>202.403.5000</t>
  </si>
  <si>
    <t>jpentimonti@air.org</t>
  </si>
  <si>
    <t>Anne Louise Thompson</t>
  </si>
  <si>
    <t>203.687.6063</t>
  </si>
  <si>
    <t>althomp@wested.org</t>
  </si>
  <si>
    <t>916.524.8004</t>
  </si>
  <si>
    <t>Lauren Artzi</t>
  </si>
  <si>
    <t>lartzi@air.org</t>
  </si>
  <si>
    <t xml:space="preserve">Wayne Ball </t>
  </si>
  <si>
    <t>wball@air.org</t>
  </si>
  <si>
    <t>Jana Rosborough</t>
  </si>
  <si>
    <t>913.219.9136</t>
  </si>
  <si>
    <t>jrosbor@wested.org</t>
  </si>
  <si>
    <t>Kat Pfannenstiel</t>
  </si>
  <si>
    <t>kpfannenstiel@air.org</t>
  </si>
  <si>
    <t>Amy Peterson</t>
  </si>
  <si>
    <t>202.403.6787</t>
  </si>
  <si>
    <t>AMPeterson@air.org</t>
  </si>
  <si>
    <t>Sarah Arden</t>
  </si>
  <si>
    <t>202.403.6751</t>
  </si>
  <si>
    <t>sarden@air.org</t>
  </si>
  <si>
    <t>312.208.9995</t>
  </si>
  <si>
    <t>Jennifer Pierce</t>
  </si>
  <si>
    <t>212.419.0414</t>
  </si>
  <si>
    <t>jpierce@air.org</t>
  </si>
  <si>
    <t>312.208.9996</t>
  </si>
  <si>
    <t>312.208.9994</t>
  </si>
  <si>
    <t>312.208.9997</t>
  </si>
  <si>
    <t>Nancy O'Hara</t>
  </si>
  <si>
    <t>770-337-3367</t>
  </si>
  <si>
    <t>nancy.ohara@uky.edu</t>
  </si>
  <si>
    <t>703-424-1781</t>
  </si>
  <si>
    <t>CIFR - Facilitator</t>
  </si>
  <si>
    <t>CIFR - Co-Facilitator</t>
  </si>
  <si>
    <t>State Lead</t>
  </si>
  <si>
    <t>Linda Blanton</t>
  </si>
  <si>
    <t>blantonl@fiu.edu</t>
  </si>
  <si>
    <t>Paul Sindelar</t>
  </si>
  <si>
    <t>pts@coe.ufl.edu</t>
  </si>
  <si>
    <t>Meg Kamman/     Erica McCray</t>
  </si>
  <si>
    <t>mkamman@coe.ufl.edu/edm@coe.ufl.edu</t>
  </si>
  <si>
    <t>Suzanne Robinson</t>
  </si>
  <si>
    <t>smrobins@ku.edu</t>
  </si>
  <si>
    <t>Stacy Rush</t>
  </si>
  <si>
    <t>srush@air.org</t>
  </si>
  <si>
    <t>Meg Kamman</t>
  </si>
  <si>
    <t>mkamman@coe.ufl.edu</t>
  </si>
  <si>
    <t>Judy Littman</t>
  </si>
  <si>
    <t>jlittman@air.org</t>
  </si>
  <si>
    <t>Mary Morningstar</t>
  </si>
  <si>
    <t>mmorningstar@ku.edu</t>
  </si>
  <si>
    <t>Joe Harris</t>
  </si>
  <si>
    <t>jharris@air.org</t>
  </si>
  <si>
    <t>Elizabeth Kozleski/James McLeskey</t>
  </si>
  <si>
    <t>elizabeth.kozleski@ku.edu/mcleskey@coe.ufl.edu</t>
  </si>
  <si>
    <t>Marty Hougen</t>
  </si>
  <si>
    <t>mchougen@gmail.com</t>
  </si>
  <si>
    <t>Erica McCray</t>
  </si>
  <si>
    <t>edm@coe.ufl.edu</t>
  </si>
  <si>
    <t>Teri Marx</t>
  </si>
  <si>
    <t>tmarx@air.org</t>
  </si>
  <si>
    <t>CEEDAR</t>
  </si>
  <si>
    <t>Lee Anne Sulzberger</t>
  </si>
  <si>
    <t>(240) 314-2468</t>
  </si>
  <si>
    <t>leeannesulzberger@westat.com</t>
  </si>
  <si>
    <t>(770) 337-3367</t>
  </si>
  <si>
    <t>(770) 707-0197</t>
  </si>
  <si>
    <t>Gary Harmon</t>
  </si>
  <si>
    <t>gary.harmon@unc.edu</t>
  </si>
  <si>
    <t>(919) 843-2276</t>
  </si>
  <si>
    <t>Sarah Walters</t>
  </si>
  <si>
    <t>sarahwalters@westat.com</t>
  </si>
  <si>
    <t>Duane Brown</t>
  </si>
  <si>
    <t>duane.brown@aemcorp.com</t>
  </si>
  <si>
    <t>CIID</t>
  </si>
  <si>
    <t>Laura Taylor</t>
  </si>
  <si>
    <t>(240) 314-7514</t>
  </si>
  <si>
    <t>LauraTaylor@westat.com</t>
  </si>
  <si>
    <t>Laura Johnson</t>
  </si>
  <si>
    <t>Maura Mall</t>
  </si>
  <si>
    <t>mmall@wested.org</t>
  </si>
  <si>
    <t>Monica Mathur-Kalluri</t>
  </si>
  <si>
    <t>916.492.4091</t>
  </si>
  <si>
    <t>mmathur@wested.org</t>
  </si>
  <si>
    <t>703 247 8619</t>
  </si>
  <si>
    <t>nohara@wested.org</t>
  </si>
  <si>
    <t>Kathryn Morrison</t>
  </si>
  <si>
    <t>kathryn.morrison@sri.com</t>
  </si>
  <si>
    <t>(650) 859-3922</t>
  </si>
  <si>
    <t>650.859.3922</t>
  </si>
  <si>
    <t>Heather Reynolds</t>
  </si>
  <si>
    <t>heatherreynolds@westat.com</t>
  </si>
  <si>
    <t>(919) 474-8439</t>
  </si>
  <si>
    <t>Kim Chaffer Schroeder</t>
  </si>
  <si>
    <t>859-229-2672</t>
  </si>
  <si>
    <t>kimchafferschroeder@uky.edu</t>
  </si>
  <si>
    <t>Kathy Thornburg</t>
  </si>
  <si>
    <t>573 882-9998/573 268-4060</t>
  </si>
  <si>
    <t>kathy.thornburg@elcta.org</t>
  </si>
  <si>
    <t>Ken Branscome</t>
  </si>
  <si>
    <t>857-334-4966</t>
  </si>
  <si>
    <t>Kenley.Branscome@elcta.org</t>
  </si>
  <si>
    <t>Jim Lesko</t>
  </si>
  <si>
    <t>302-228-4074</t>
  </si>
  <si>
    <t>Jim.Lesko@elcta.org</t>
  </si>
  <si>
    <t>Sue Mitchell</t>
  </si>
  <si>
    <t>717-433-0893</t>
  </si>
  <si>
    <t>susan.mitchell@aemcorp.com</t>
  </si>
  <si>
    <t>amy.nicholas@unc.edu</t>
  </si>
  <si>
    <t>Abby Schachner</t>
  </si>
  <si>
    <t>abby.schachner@sri.com</t>
  </si>
  <si>
    <t>Kellen Reid</t>
  </si>
  <si>
    <t>kellen.reid@unc.edu</t>
  </si>
  <si>
    <t>(703) 247-8443</t>
  </si>
  <si>
    <t>(336) 392-9375</t>
  </si>
  <si>
    <t>abby.Schachner@sri.com</t>
  </si>
  <si>
    <t>Missy Coffey</t>
  </si>
  <si>
    <t xml:space="preserve">missy.Coffey@aemcorp.com </t>
  </si>
  <si>
    <t xml:space="preserve">(919) 962-3457  </t>
  </si>
  <si>
    <t xml:space="preserve">(703) 247-8443 </t>
  </si>
  <si>
    <t>(919) 962-7317</t>
  </si>
  <si>
    <t xml:space="preserve">(919) 962-3457  </t>
  </si>
  <si>
    <t>865-288-3132</t>
  </si>
  <si>
    <t>865-288-3133</t>
  </si>
  <si>
    <t>Mary Peters</t>
  </si>
  <si>
    <t>715-437-0619</t>
  </si>
  <si>
    <t>mary.peters@unc.edu</t>
  </si>
  <si>
    <r>
      <rPr>
        <b/>
        <sz val="11"/>
        <rFont val="Arial"/>
        <family val="2"/>
      </rPr>
      <t>AK</t>
    </r>
  </si>
  <si>
    <r>
      <rPr>
        <b/>
        <sz val="11"/>
        <rFont val="Arial"/>
        <family val="2"/>
      </rPr>
      <t>AL</t>
    </r>
  </si>
  <si>
    <r>
      <rPr>
        <b/>
        <sz val="11"/>
        <rFont val="Arial"/>
        <family val="2"/>
      </rPr>
      <t>AR</t>
    </r>
  </si>
  <si>
    <r>
      <rPr>
        <b/>
        <sz val="11"/>
        <rFont val="Arial"/>
        <family val="2"/>
      </rPr>
      <t>AS</t>
    </r>
  </si>
  <si>
    <r>
      <rPr>
        <b/>
        <sz val="11"/>
        <rFont val="Arial"/>
        <family val="2"/>
      </rPr>
      <t>BIE</t>
    </r>
  </si>
  <si>
    <r>
      <rPr>
        <b/>
        <sz val="11"/>
        <rFont val="Arial"/>
        <family val="2"/>
      </rPr>
      <t>CA</t>
    </r>
  </si>
  <si>
    <r>
      <rPr>
        <b/>
        <sz val="11"/>
        <rFont val="Arial"/>
        <family val="2"/>
      </rPr>
      <t>CO</t>
    </r>
  </si>
  <si>
    <r>
      <rPr>
        <b/>
        <sz val="11"/>
        <rFont val="Arial"/>
        <family val="2"/>
      </rPr>
      <t>CT</t>
    </r>
  </si>
  <si>
    <r>
      <rPr>
        <b/>
        <sz val="11"/>
        <rFont val="Arial"/>
        <family val="2"/>
      </rPr>
      <t>DC</t>
    </r>
  </si>
  <si>
    <r>
      <rPr>
        <b/>
        <sz val="11"/>
        <rFont val="Arial"/>
        <family val="2"/>
      </rPr>
      <t>DE</t>
    </r>
  </si>
  <si>
    <r>
      <rPr>
        <b/>
        <sz val="11"/>
        <rFont val="Arial"/>
        <family val="2"/>
      </rPr>
      <t>DoD</t>
    </r>
  </si>
  <si>
    <r>
      <rPr>
        <b/>
        <sz val="11"/>
        <rFont val="Arial"/>
        <family val="2"/>
      </rPr>
      <t>FL</t>
    </r>
  </si>
  <si>
    <r>
      <rPr>
        <b/>
        <sz val="11"/>
        <rFont val="Arial"/>
        <family val="2"/>
      </rPr>
      <t>FM</t>
    </r>
  </si>
  <si>
    <r>
      <rPr>
        <b/>
        <sz val="11"/>
        <rFont val="Arial"/>
        <family val="2"/>
      </rPr>
      <t>GA</t>
    </r>
  </si>
  <si>
    <r>
      <rPr>
        <b/>
        <sz val="11"/>
        <rFont val="Arial"/>
        <family val="2"/>
      </rPr>
      <t>GU</t>
    </r>
  </si>
  <si>
    <r>
      <rPr>
        <b/>
        <sz val="11"/>
        <rFont val="Arial"/>
        <family val="2"/>
      </rPr>
      <t>HI</t>
    </r>
  </si>
  <si>
    <r>
      <rPr>
        <b/>
        <sz val="11"/>
        <rFont val="Arial"/>
        <family val="2"/>
      </rPr>
      <t>IA</t>
    </r>
  </si>
  <si>
    <r>
      <rPr>
        <b/>
        <sz val="11"/>
        <rFont val="Arial"/>
        <family val="2"/>
      </rPr>
      <t>ID</t>
    </r>
  </si>
  <si>
    <r>
      <rPr>
        <b/>
        <sz val="11"/>
        <rFont val="Arial"/>
        <family val="2"/>
      </rPr>
      <t>IL</t>
    </r>
  </si>
  <si>
    <r>
      <rPr>
        <b/>
        <sz val="11"/>
        <rFont val="Arial"/>
        <family val="2"/>
      </rPr>
      <t>KS</t>
    </r>
  </si>
  <si>
    <r>
      <rPr>
        <b/>
        <sz val="11"/>
        <rFont val="Arial"/>
        <family val="2"/>
      </rPr>
      <t>KY</t>
    </r>
  </si>
  <si>
    <r>
      <rPr>
        <b/>
        <sz val="11"/>
        <rFont val="Arial"/>
        <family val="2"/>
      </rPr>
      <t>LA</t>
    </r>
  </si>
  <si>
    <r>
      <rPr>
        <b/>
        <sz val="11"/>
        <rFont val="Arial"/>
        <family val="2"/>
      </rPr>
      <t>MA</t>
    </r>
  </si>
  <si>
    <r>
      <rPr>
        <b/>
        <sz val="11"/>
        <rFont val="Arial"/>
        <family val="2"/>
      </rPr>
      <t>ME</t>
    </r>
  </si>
  <si>
    <r>
      <rPr>
        <b/>
        <sz val="11"/>
        <rFont val="Arial"/>
        <family val="2"/>
      </rPr>
      <t>MH</t>
    </r>
  </si>
  <si>
    <r>
      <rPr>
        <b/>
        <sz val="11"/>
        <rFont val="Arial"/>
        <family val="2"/>
      </rPr>
      <t>MI</t>
    </r>
  </si>
  <si>
    <r>
      <rPr>
        <b/>
        <sz val="11"/>
        <rFont val="Arial"/>
        <family val="2"/>
      </rPr>
      <t>MN</t>
    </r>
  </si>
  <si>
    <r>
      <rPr>
        <b/>
        <sz val="11"/>
        <rFont val="Arial"/>
        <family val="2"/>
      </rPr>
      <t>MO</t>
    </r>
  </si>
  <si>
    <r>
      <rPr>
        <b/>
        <sz val="11"/>
        <rFont val="Arial"/>
        <family val="2"/>
      </rPr>
      <t>MP</t>
    </r>
  </si>
  <si>
    <r>
      <rPr>
        <b/>
        <sz val="11"/>
        <rFont val="Arial"/>
        <family val="2"/>
      </rPr>
      <t>MS</t>
    </r>
  </si>
  <si>
    <r>
      <rPr>
        <b/>
        <sz val="11"/>
        <rFont val="Arial"/>
        <family val="2"/>
      </rPr>
      <t>MT</t>
    </r>
  </si>
  <si>
    <r>
      <rPr>
        <b/>
        <sz val="11"/>
        <rFont val="Arial"/>
        <family val="2"/>
      </rPr>
      <t>NC</t>
    </r>
  </si>
  <si>
    <r>
      <rPr>
        <b/>
        <sz val="11"/>
        <rFont val="Arial"/>
        <family val="2"/>
      </rPr>
      <t>ND</t>
    </r>
  </si>
  <si>
    <r>
      <rPr>
        <b/>
        <sz val="11"/>
        <rFont val="Arial"/>
        <family val="2"/>
      </rPr>
      <t>NE</t>
    </r>
  </si>
  <si>
    <r>
      <rPr>
        <b/>
        <sz val="11"/>
        <rFont val="Arial"/>
        <family val="2"/>
      </rPr>
      <t>NH</t>
    </r>
  </si>
  <si>
    <r>
      <rPr>
        <b/>
        <sz val="11"/>
        <rFont val="Arial"/>
        <family val="2"/>
      </rPr>
      <t>NJ</t>
    </r>
  </si>
  <si>
    <r>
      <rPr>
        <b/>
        <sz val="11"/>
        <rFont val="Arial"/>
        <family val="2"/>
      </rPr>
      <t>NM</t>
    </r>
  </si>
  <si>
    <r>
      <rPr>
        <b/>
        <sz val="11"/>
        <rFont val="Arial"/>
        <family val="2"/>
      </rPr>
      <t>NV</t>
    </r>
  </si>
  <si>
    <r>
      <rPr>
        <b/>
        <sz val="11"/>
        <rFont val="Arial"/>
        <family val="2"/>
      </rPr>
      <t>NY</t>
    </r>
  </si>
  <si>
    <r>
      <rPr>
        <b/>
        <sz val="11"/>
        <rFont val="Arial"/>
        <family val="2"/>
      </rPr>
      <t>OH</t>
    </r>
  </si>
  <si>
    <r>
      <rPr>
        <b/>
        <sz val="11"/>
        <rFont val="Arial"/>
        <family val="2"/>
      </rPr>
      <t>OK</t>
    </r>
  </si>
  <si>
    <r>
      <rPr>
        <b/>
        <sz val="11"/>
        <rFont val="Arial"/>
        <family val="2"/>
      </rPr>
      <t>PA</t>
    </r>
  </si>
  <si>
    <r>
      <rPr>
        <b/>
        <sz val="11"/>
        <rFont val="Arial"/>
        <family val="2"/>
      </rPr>
      <t>PR</t>
    </r>
  </si>
  <si>
    <r>
      <rPr>
        <b/>
        <sz val="11"/>
        <rFont val="Arial"/>
        <family val="2"/>
      </rPr>
      <t>PW</t>
    </r>
  </si>
  <si>
    <r>
      <rPr>
        <b/>
        <sz val="11"/>
        <rFont val="Arial"/>
        <family val="2"/>
      </rPr>
      <t>RI</t>
    </r>
  </si>
  <si>
    <r>
      <rPr>
        <b/>
        <sz val="11"/>
        <rFont val="Arial"/>
        <family val="2"/>
      </rPr>
      <t>SC</t>
    </r>
  </si>
  <si>
    <r>
      <rPr>
        <b/>
        <sz val="11"/>
        <rFont val="Arial"/>
        <family val="2"/>
      </rPr>
      <t>SD</t>
    </r>
  </si>
  <si>
    <r>
      <rPr>
        <b/>
        <sz val="11"/>
        <rFont val="Arial"/>
        <family val="2"/>
      </rPr>
      <t>TN</t>
    </r>
  </si>
  <si>
    <r>
      <rPr>
        <b/>
        <sz val="11"/>
        <rFont val="Arial"/>
        <family val="2"/>
      </rPr>
      <t>TX</t>
    </r>
  </si>
  <si>
    <r>
      <rPr>
        <b/>
        <sz val="11"/>
        <rFont val="Arial"/>
        <family val="2"/>
      </rPr>
      <t>UT</t>
    </r>
  </si>
  <si>
    <r>
      <rPr>
        <b/>
        <sz val="11"/>
        <rFont val="Arial"/>
        <family val="2"/>
      </rPr>
      <t>VA</t>
    </r>
  </si>
  <si>
    <r>
      <rPr>
        <b/>
        <sz val="11"/>
        <rFont val="Arial"/>
        <family val="2"/>
      </rPr>
      <t>VI</t>
    </r>
  </si>
  <si>
    <r>
      <rPr>
        <b/>
        <sz val="11"/>
        <rFont val="Arial"/>
        <family val="2"/>
      </rPr>
      <t>VT</t>
    </r>
  </si>
  <si>
    <r>
      <rPr>
        <b/>
        <sz val="11"/>
        <rFont val="Arial"/>
        <family val="2"/>
      </rPr>
      <t>WA</t>
    </r>
  </si>
  <si>
    <r>
      <rPr>
        <b/>
        <sz val="11"/>
        <rFont val="Arial"/>
        <family val="2"/>
      </rPr>
      <t>WI</t>
    </r>
  </si>
  <si>
    <r>
      <rPr>
        <b/>
        <sz val="11"/>
        <rFont val="Arial"/>
        <family val="2"/>
      </rPr>
      <t>WY</t>
    </r>
  </si>
  <si>
    <r>
      <rPr>
        <b/>
        <sz val="10"/>
        <rFont val="Arial"/>
        <family val="2"/>
      </rPr>
      <t>AK</t>
    </r>
  </si>
  <si>
    <r>
      <rPr>
        <b/>
        <sz val="10"/>
        <rFont val="Arial"/>
        <family val="2"/>
      </rPr>
      <t>AL</t>
    </r>
  </si>
  <si>
    <r>
      <rPr>
        <b/>
        <sz val="10"/>
        <rFont val="Arial"/>
        <family val="2"/>
      </rPr>
      <t>AR</t>
    </r>
  </si>
  <si>
    <r>
      <rPr>
        <b/>
        <sz val="10"/>
        <rFont val="Arial"/>
        <family val="2"/>
      </rPr>
      <t>AS</t>
    </r>
  </si>
  <si>
    <r>
      <rPr>
        <b/>
        <sz val="10"/>
        <rFont val="Arial"/>
        <family val="2"/>
      </rPr>
      <t>AZ</t>
    </r>
  </si>
  <si>
    <r>
      <rPr>
        <b/>
        <sz val="10"/>
        <rFont val="Arial"/>
        <family val="2"/>
      </rPr>
      <t>BIE</t>
    </r>
  </si>
  <si>
    <r>
      <rPr>
        <b/>
        <sz val="10"/>
        <rFont val="Arial"/>
        <family val="2"/>
      </rPr>
      <t>CA</t>
    </r>
  </si>
  <si>
    <r>
      <rPr>
        <b/>
        <sz val="10"/>
        <rFont val="Arial"/>
        <family val="2"/>
      </rPr>
      <t>CO</t>
    </r>
  </si>
  <si>
    <r>
      <rPr>
        <b/>
        <sz val="10"/>
        <rFont val="Arial"/>
        <family val="2"/>
      </rPr>
      <t>CT</t>
    </r>
  </si>
  <si>
    <r>
      <rPr>
        <b/>
        <sz val="10"/>
        <rFont val="Arial"/>
        <family val="2"/>
      </rPr>
      <t>DC</t>
    </r>
  </si>
  <si>
    <r>
      <rPr>
        <b/>
        <sz val="10"/>
        <rFont val="Arial"/>
        <family val="2"/>
      </rPr>
      <t>DE</t>
    </r>
  </si>
  <si>
    <r>
      <rPr>
        <b/>
        <sz val="10"/>
        <rFont val="Arial"/>
        <family val="2"/>
      </rPr>
      <t>DoD</t>
    </r>
  </si>
  <si>
    <r>
      <rPr>
        <b/>
        <sz val="10"/>
        <rFont val="Arial"/>
        <family val="2"/>
      </rPr>
      <t>FL</t>
    </r>
  </si>
  <si>
    <r>
      <rPr>
        <b/>
        <sz val="10"/>
        <rFont val="Arial"/>
        <family val="2"/>
      </rPr>
      <t>FM</t>
    </r>
  </si>
  <si>
    <r>
      <rPr>
        <b/>
        <sz val="10"/>
        <rFont val="Arial"/>
        <family val="2"/>
      </rPr>
      <t>GA</t>
    </r>
  </si>
  <si>
    <r>
      <rPr>
        <b/>
        <sz val="10"/>
        <rFont val="Arial"/>
        <family val="2"/>
      </rPr>
      <t>GU</t>
    </r>
  </si>
  <si>
    <r>
      <rPr>
        <b/>
        <sz val="10"/>
        <rFont val="Arial"/>
        <family val="2"/>
      </rPr>
      <t>HI</t>
    </r>
  </si>
  <si>
    <r>
      <rPr>
        <b/>
        <sz val="10"/>
        <rFont val="Arial"/>
        <family val="2"/>
      </rPr>
      <t>IA</t>
    </r>
  </si>
  <si>
    <r>
      <rPr>
        <b/>
        <sz val="10"/>
        <rFont val="Arial"/>
        <family val="2"/>
      </rPr>
      <t>ID</t>
    </r>
  </si>
  <si>
    <r>
      <rPr>
        <b/>
        <sz val="10"/>
        <rFont val="Arial"/>
        <family val="2"/>
      </rPr>
      <t>IL</t>
    </r>
  </si>
  <si>
    <r>
      <rPr>
        <b/>
        <sz val="10"/>
        <rFont val="Arial"/>
        <family val="2"/>
      </rPr>
      <t>KS</t>
    </r>
  </si>
  <si>
    <r>
      <rPr>
        <b/>
        <sz val="10"/>
        <rFont val="Arial"/>
        <family val="2"/>
      </rPr>
      <t>KY</t>
    </r>
  </si>
  <si>
    <r>
      <rPr>
        <b/>
        <sz val="10"/>
        <rFont val="Arial"/>
        <family val="2"/>
      </rPr>
      <t>LA</t>
    </r>
  </si>
  <si>
    <r>
      <rPr>
        <b/>
        <sz val="10"/>
        <rFont val="Arial"/>
        <family val="2"/>
      </rPr>
      <t>MA</t>
    </r>
  </si>
  <si>
    <r>
      <rPr>
        <b/>
        <sz val="10"/>
        <rFont val="Arial"/>
        <family val="2"/>
      </rPr>
      <t>MD</t>
    </r>
  </si>
  <si>
    <r>
      <rPr>
        <b/>
        <sz val="10"/>
        <rFont val="Arial"/>
        <family val="2"/>
      </rPr>
      <t>ME</t>
    </r>
  </si>
  <si>
    <r>
      <rPr>
        <b/>
        <sz val="10"/>
        <rFont val="Arial"/>
        <family val="2"/>
      </rPr>
      <t>MH</t>
    </r>
  </si>
  <si>
    <r>
      <rPr>
        <b/>
        <sz val="10"/>
        <rFont val="Arial"/>
        <family val="2"/>
      </rPr>
      <t>MI</t>
    </r>
  </si>
  <si>
    <r>
      <rPr>
        <b/>
        <sz val="10"/>
        <rFont val="Arial"/>
        <family val="2"/>
      </rPr>
      <t>MN</t>
    </r>
  </si>
  <si>
    <r>
      <rPr>
        <b/>
        <sz val="10"/>
        <rFont val="Arial"/>
        <family val="2"/>
      </rPr>
      <t>MO</t>
    </r>
  </si>
  <si>
    <r>
      <rPr>
        <b/>
        <sz val="10"/>
        <rFont val="Arial"/>
        <family val="2"/>
      </rPr>
      <t>MP</t>
    </r>
  </si>
  <si>
    <r>
      <rPr>
        <b/>
        <sz val="10"/>
        <rFont val="Arial"/>
        <family val="2"/>
      </rPr>
      <t>MS</t>
    </r>
  </si>
  <si>
    <r>
      <rPr>
        <b/>
        <sz val="10"/>
        <rFont val="Arial"/>
        <family val="2"/>
      </rPr>
      <t>MT</t>
    </r>
  </si>
  <si>
    <r>
      <rPr>
        <b/>
        <sz val="10"/>
        <rFont val="Arial"/>
        <family val="2"/>
      </rPr>
      <t>NC</t>
    </r>
  </si>
  <si>
    <r>
      <rPr>
        <b/>
        <sz val="10"/>
        <rFont val="Arial"/>
        <family val="2"/>
      </rPr>
      <t>ND</t>
    </r>
  </si>
  <si>
    <r>
      <rPr>
        <b/>
        <sz val="10"/>
        <rFont val="Arial"/>
        <family val="2"/>
      </rPr>
      <t>NE</t>
    </r>
  </si>
  <si>
    <r>
      <rPr>
        <b/>
        <sz val="10"/>
        <rFont val="Arial"/>
        <family val="2"/>
      </rPr>
      <t>NH</t>
    </r>
  </si>
  <si>
    <r>
      <rPr>
        <b/>
        <sz val="10"/>
        <rFont val="Arial"/>
        <family val="2"/>
      </rPr>
      <t>NJ</t>
    </r>
  </si>
  <si>
    <r>
      <rPr>
        <b/>
        <sz val="10"/>
        <rFont val="Arial"/>
        <family val="2"/>
      </rPr>
      <t>NM</t>
    </r>
  </si>
  <si>
    <r>
      <rPr>
        <b/>
        <sz val="10"/>
        <rFont val="Arial"/>
        <family val="2"/>
      </rPr>
      <t>NV</t>
    </r>
  </si>
  <si>
    <r>
      <rPr>
        <b/>
        <sz val="10"/>
        <rFont val="Arial"/>
        <family val="2"/>
      </rPr>
      <t>NY</t>
    </r>
  </si>
  <si>
    <r>
      <rPr>
        <b/>
        <sz val="10"/>
        <rFont val="Arial"/>
        <family val="2"/>
      </rPr>
      <t>OH</t>
    </r>
  </si>
  <si>
    <r>
      <rPr>
        <b/>
        <sz val="10"/>
        <rFont val="Arial"/>
        <family val="2"/>
      </rPr>
      <t>OK</t>
    </r>
  </si>
  <si>
    <r>
      <rPr>
        <b/>
        <sz val="10"/>
        <rFont val="Arial"/>
        <family val="2"/>
      </rPr>
      <t>PA</t>
    </r>
  </si>
  <si>
    <r>
      <rPr>
        <b/>
        <sz val="10"/>
        <rFont val="Arial"/>
        <family val="2"/>
      </rPr>
      <t>PR</t>
    </r>
  </si>
  <si>
    <r>
      <rPr>
        <b/>
        <sz val="10"/>
        <rFont val="Arial"/>
        <family val="2"/>
      </rPr>
      <t>PW</t>
    </r>
  </si>
  <si>
    <r>
      <rPr>
        <b/>
        <sz val="10"/>
        <rFont val="Arial"/>
        <family val="2"/>
      </rPr>
      <t>RI</t>
    </r>
  </si>
  <si>
    <r>
      <rPr>
        <b/>
        <sz val="10"/>
        <rFont val="Arial"/>
        <family val="2"/>
      </rPr>
      <t>SC</t>
    </r>
  </si>
  <si>
    <r>
      <rPr>
        <b/>
        <sz val="10"/>
        <rFont val="Arial"/>
        <family val="2"/>
      </rPr>
      <t>SD</t>
    </r>
  </si>
  <si>
    <r>
      <rPr>
        <b/>
        <sz val="10"/>
        <rFont val="Arial"/>
        <family val="2"/>
      </rPr>
      <t>TN</t>
    </r>
  </si>
  <si>
    <r>
      <rPr>
        <b/>
        <sz val="10"/>
        <rFont val="Arial"/>
        <family val="2"/>
      </rPr>
      <t>TX</t>
    </r>
  </si>
  <si>
    <r>
      <rPr>
        <b/>
        <sz val="10"/>
        <rFont val="Arial"/>
        <family val="2"/>
      </rPr>
      <t>UT</t>
    </r>
  </si>
  <si>
    <r>
      <rPr>
        <b/>
        <sz val="10"/>
        <rFont val="Arial"/>
        <family val="2"/>
      </rPr>
      <t>VA</t>
    </r>
  </si>
  <si>
    <r>
      <rPr>
        <b/>
        <sz val="10"/>
        <rFont val="Arial"/>
        <family val="2"/>
      </rPr>
      <t>VI</t>
    </r>
  </si>
  <si>
    <r>
      <rPr>
        <b/>
        <sz val="10"/>
        <rFont val="Arial"/>
        <family val="2"/>
      </rPr>
      <t>VT</t>
    </r>
  </si>
  <si>
    <r>
      <rPr>
        <b/>
        <sz val="10"/>
        <rFont val="Arial"/>
        <family val="2"/>
      </rPr>
      <t>WA</t>
    </r>
  </si>
  <si>
    <r>
      <rPr>
        <b/>
        <sz val="10"/>
        <rFont val="Arial"/>
        <family val="2"/>
      </rPr>
      <t>WI</t>
    </r>
  </si>
  <si>
    <r>
      <rPr>
        <b/>
        <sz val="10"/>
        <rFont val="Arial"/>
        <family val="2"/>
      </rPr>
      <t>WY</t>
    </r>
  </si>
  <si>
    <t>630.400.5461</t>
  </si>
  <si>
    <t>617.327.1780</t>
  </si>
  <si>
    <t>916.642.5554</t>
  </si>
  <si>
    <t>202.403.6973</t>
  </si>
  <si>
    <t>703.519.3800, ext. 324</t>
  </si>
  <si>
    <t>703.519.3800, ext. 325</t>
  </si>
  <si>
    <t>919. 492.4013</t>
  </si>
  <si>
    <t>919.492.4013</t>
  </si>
  <si>
    <t>703.519.3800, ext. 317</t>
  </si>
  <si>
    <t>510.982.1724</t>
  </si>
  <si>
    <t>405.642.1039</t>
  </si>
  <si>
    <t>626.574.6904 Office; 626.574.6906 Fax; 626.840.8708 Cell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</si>
</sst>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Times New Roman"/>
      <family val="1"/>
    </font>
    <font>
      <u/>
      <sz val="10"/>
      <color theme="10"/>
      <name val="Times New Roman"/>
      <family val="1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Arial"/>
      <family val="2"/>
    </font>
    <font>
      <u/>
      <sz val="11"/>
      <name val="Arial"/>
      <family val="2"/>
    </font>
    <font>
      <sz val="11"/>
      <color theme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theme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1" fillId="0" borderId="0" applyNumberFormat="0" applyFill="0" applyBorder="0" applyAlignment="0" applyProtection="0"/>
    <xf numFmtId="0" fontId="10" fillId="0" borderId="0"/>
    <xf numFmtId="0" fontId="12" fillId="0" borderId="0" applyNumberFormat="0" applyFill="0" applyBorder="0" applyAlignment="0" applyProtection="0"/>
    <xf numFmtId="0" fontId="9" fillId="0" borderId="0"/>
    <xf numFmtId="0" fontId="8" fillId="0" borderId="0"/>
    <xf numFmtId="0" fontId="11" fillId="0" borderId="0" applyNumberForma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88">
    <xf numFmtId="0" fontId="0" fillId="2" borderId="0" xfId="0" applyFill="1" applyBorder="1" applyAlignment="1">
      <alignment horizontal="left" vertical="top"/>
    </xf>
    <xf numFmtId="0" fontId="13" fillId="4" borderId="1" xfId="0" applyFont="1" applyFill="1" applyBorder="1" applyAlignment="1">
      <alignment horizontal="left" vertical="top"/>
    </xf>
    <xf numFmtId="0" fontId="13" fillId="3" borderId="1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15" fillId="2" borderId="1" xfId="0" applyFont="1" applyFill="1" applyBorder="1" applyAlignment="1">
      <alignment horizontal="left" vertical="top"/>
    </xf>
    <xf numFmtId="0" fontId="16" fillId="2" borderId="1" xfId="1" applyFont="1" applyFill="1" applyBorder="1" applyAlignment="1">
      <alignment horizontal="left" vertical="top"/>
    </xf>
    <xf numFmtId="0" fontId="16" fillId="0" borderId="1" xfId="1" applyFont="1" applyBorder="1"/>
    <xf numFmtId="0" fontId="15" fillId="2" borderId="0" xfId="0" applyFont="1" applyFill="1" applyBorder="1" applyAlignment="1">
      <alignment horizontal="left" vertical="top"/>
    </xf>
    <xf numFmtId="0" fontId="17" fillId="11" borderId="1" xfId="2" applyFont="1" applyFill="1" applyBorder="1" applyAlignment="1">
      <alignment horizontal="center" vertical="center"/>
    </xf>
    <xf numFmtId="0" fontId="18" fillId="0" borderId="1" xfId="2" applyFont="1" applyFill="1" applyBorder="1" applyAlignment="1">
      <alignment horizontal="center" vertical="top"/>
    </xf>
    <xf numFmtId="0" fontId="15" fillId="0" borderId="1" xfId="40" applyFont="1" applyFill="1" applyBorder="1" applyAlignment="1">
      <alignment horizontal="left" vertical="top"/>
    </xf>
    <xf numFmtId="0" fontId="18" fillId="0" borderId="1" xfId="1" applyFont="1" applyBorder="1"/>
    <xf numFmtId="0" fontId="18" fillId="8" borderId="1" xfId="40" applyFont="1" applyFill="1" applyBorder="1"/>
    <xf numFmtId="0" fontId="18" fillId="0" borderId="1" xfId="40" applyFont="1" applyBorder="1"/>
    <xf numFmtId="0" fontId="19" fillId="0" borderId="1" xfId="40" applyFont="1" applyFill="1" applyBorder="1"/>
    <xf numFmtId="0" fontId="18" fillId="0" borderId="1" xfId="0" applyFont="1" applyFill="1" applyBorder="1"/>
    <xf numFmtId="0" fontId="17" fillId="0" borderId="1" xfId="2" applyFont="1" applyFill="1" applyBorder="1" applyAlignment="1">
      <alignment horizontal="center" vertical="top"/>
    </xf>
    <xf numFmtId="0" fontId="20" fillId="0" borderId="1" xfId="1" applyFont="1" applyBorder="1"/>
    <xf numFmtId="0" fontId="20" fillId="0" borderId="1" xfId="1" applyFont="1" applyFill="1" applyBorder="1" applyAlignment="1"/>
    <xf numFmtId="0" fontId="18" fillId="0" borderId="1" xfId="40" applyFont="1" applyBorder="1" applyAlignment="1">
      <alignment vertical="center"/>
    </xf>
    <xf numFmtId="0" fontId="19" fillId="0" borderId="1" xfId="40" applyFont="1" applyBorder="1"/>
    <xf numFmtId="0" fontId="18" fillId="0" borderId="1" xfId="0" applyFont="1" applyFill="1" applyBorder="1" applyAlignment="1">
      <alignment horizontal="left" vertical="top"/>
    </xf>
    <xf numFmtId="0" fontId="18" fillId="9" borderId="1" xfId="1" applyFont="1" applyFill="1" applyBorder="1" applyAlignment="1"/>
    <xf numFmtId="0" fontId="18" fillId="0" borderId="1" xfId="0" applyFont="1" applyFill="1" applyBorder="1" applyAlignment="1"/>
    <xf numFmtId="0" fontId="20" fillId="0" borderId="1" xfId="1" applyFont="1" applyFill="1" applyBorder="1"/>
    <xf numFmtId="0" fontId="18" fillId="2" borderId="1" xfId="0" applyFont="1" applyFill="1" applyBorder="1" applyAlignment="1">
      <alignment horizontal="left" vertical="top"/>
    </xf>
    <xf numFmtId="0" fontId="18" fillId="0" borderId="1" xfId="42" applyFont="1" applyFill="1" applyBorder="1" applyAlignment="1">
      <alignment horizontal="left" vertical="top"/>
    </xf>
    <xf numFmtId="0" fontId="15" fillId="2" borderId="1" xfId="40" applyFont="1" applyFill="1" applyBorder="1" applyAlignment="1">
      <alignment horizontal="left" vertical="top"/>
    </xf>
    <xf numFmtId="0" fontId="18" fillId="2" borderId="0" xfId="0" applyFont="1" applyFill="1" applyBorder="1" applyAlignment="1">
      <alignment horizontal="left" vertical="top"/>
    </xf>
    <xf numFmtId="0" fontId="17" fillId="4" borderId="1" xfId="0" applyFont="1" applyFill="1" applyBorder="1" applyAlignment="1">
      <alignment horizontal="left" vertical="top"/>
    </xf>
    <xf numFmtId="0" fontId="17" fillId="7" borderId="1" xfId="0" applyFont="1" applyFill="1" applyBorder="1" applyAlignment="1">
      <alignment horizontal="left" vertical="top"/>
    </xf>
    <xf numFmtId="0" fontId="17" fillId="7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top"/>
    </xf>
    <xf numFmtId="0" fontId="18" fillId="0" borderId="1" xfId="1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left" vertical="top"/>
    </xf>
    <xf numFmtId="0" fontId="21" fillId="0" borderId="1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13" fillId="5" borderId="1" xfId="0" applyFont="1" applyFill="1" applyBorder="1" applyAlignment="1">
      <alignment horizontal="left" vertical="top"/>
    </xf>
    <xf numFmtId="0" fontId="13" fillId="5" borderId="3" xfId="0" applyFont="1" applyFill="1" applyBorder="1" applyAlignment="1">
      <alignment horizontal="left" vertical="top"/>
    </xf>
    <xf numFmtId="0" fontId="14" fillId="2" borderId="1" xfId="0" applyFont="1" applyFill="1" applyBorder="1" applyAlignment="1">
      <alignment horizontal="left" vertical="top"/>
    </xf>
    <xf numFmtId="0" fontId="22" fillId="0" borderId="1" xfId="0" applyFont="1" applyBorder="1"/>
    <xf numFmtId="0" fontId="22" fillId="0" borderId="1" xfId="0" applyFont="1" applyBorder="1" applyAlignment="1">
      <alignment wrapText="1"/>
    </xf>
    <xf numFmtId="0" fontId="22" fillId="0" borderId="1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left" vertical="top"/>
    </xf>
    <xf numFmtId="0" fontId="14" fillId="6" borderId="1" xfId="0" applyFont="1" applyFill="1" applyBorder="1" applyAlignment="1">
      <alignment horizontal="left" vertical="top"/>
    </xf>
    <xf numFmtId="0" fontId="14" fillId="6" borderId="2" xfId="0" applyFont="1" applyFill="1" applyBorder="1" applyAlignment="1">
      <alignment horizontal="left" vertical="top"/>
    </xf>
    <xf numFmtId="0" fontId="22" fillId="0" borderId="1" xfId="0" applyFont="1" applyBorder="1" applyAlignment="1">
      <alignment horizontal="left"/>
    </xf>
    <xf numFmtId="0" fontId="22" fillId="0" borderId="1" xfId="0" applyFont="1" applyBorder="1" applyAlignment="1">
      <alignment vertical="center"/>
    </xf>
    <xf numFmtId="0" fontId="21" fillId="0" borderId="1" xfId="0" applyFont="1" applyFill="1" applyBorder="1"/>
    <xf numFmtId="0" fontId="14" fillId="0" borderId="2" xfId="0" applyFont="1" applyFill="1" applyBorder="1" applyAlignment="1">
      <alignment horizontal="left" vertical="top"/>
    </xf>
    <xf numFmtId="0" fontId="13" fillId="4" borderId="3" xfId="0" applyFont="1" applyFill="1" applyBorder="1" applyAlignment="1">
      <alignment horizontal="left" vertical="top"/>
    </xf>
    <xf numFmtId="0" fontId="18" fillId="0" borderId="1" xfId="0" applyFont="1" applyFill="1" applyBorder="1" applyAlignment="1">
      <alignment vertical="top"/>
    </xf>
    <xf numFmtId="0" fontId="15" fillId="0" borderId="0" xfId="0" applyFont="1" applyAlignment="1">
      <alignment vertical="center"/>
    </xf>
    <xf numFmtId="0" fontId="18" fillId="0" borderId="1" xfId="0" applyFont="1" applyBorder="1" applyAlignment="1"/>
    <xf numFmtId="0" fontId="18" fillId="2" borderId="1" xfId="1" applyFont="1" applyFill="1" applyBorder="1" applyAlignment="1">
      <alignment vertical="top"/>
    </xf>
    <xf numFmtId="0" fontId="18" fillId="2" borderId="1" xfId="0" applyFont="1" applyFill="1" applyBorder="1" applyAlignment="1">
      <alignment vertical="top"/>
    </xf>
    <xf numFmtId="0" fontId="18" fillId="0" borderId="1" xfId="1" applyFont="1" applyBorder="1" applyAlignment="1"/>
    <xf numFmtId="0" fontId="18" fillId="0" borderId="1" xfId="0" applyFont="1" applyBorder="1"/>
    <xf numFmtId="0" fontId="24" fillId="2" borderId="1" xfId="1" applyFont="1" applyFill="1" applyBorder="1" applyAlignment="1">
      <alignment vertical="top"/>
    </xf>
    <xf numFmtId="0" fontId="18" fillId="0" borderId="1" xfId="0" applyFont="1" applyBorder="1" applyAlignment="1">
      <alignment vertical="top" wrapText="1"/>
    </xf>
    <xf numFmtId="0" fontId="15" fillId="0" borderId="0" xfId="0" applyFont="1"/>
    <xf numFmtId="0" fontId="19" fillId="4" borderId="1" xfId="4" applyFont="1" applyFill="1" applyBorder="1"/>
    <xf numFmtId="0" fontId="19" fillId="5" borderId="1" xfId="4" applyFont="1" applyFill="1" applyBorder="1"/>
    <xf numFmtId="0" fontId="19" fillId="0" borderId="1" xfId="4" applyFont="1" applyBorder="1"/>
    <xf numFmtId="0" fontId="19" fillId="0" borderId="1" xfId="21" applyFont="1" applyBorder="1"/>
    <xf numFmtId="0" fontId="19" fillId="0" borderId="1" xfId="37" applyFont="1" applyBorder="1"/>
    <xf numFmtId="0" fontId="19" fillId="0" borderId="1" xfId="39" applyFont="1" applyBorder="1"/>
    <xf numFmtId="0" fontId="23" fillId="0" borderId="1" xfId="1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left" vertical="top" wrapText="1"/>
    </xf>
    <xf numFmtId="0" fontId="25" fillId="0" borderId="1" xfId="1" applyFont="1" applyBorder="1" applyAlignment="1">
      <alignment wrapText="1"/>
    </xf>
    <xf numFmtId="0" fontId="25" fillId="0" borderId="1" xfId="1" applyFont="1" applyFill="1" applyBorder="1" applyAlignment="1">
      <alignment horizontal="left" vertical="top" wrapText="1"/>
    </xf>
    <xf numFmtId="0" fontId="17" fillId="10" borderId="1" xfId="0" applyFont="1" applyFill="1" applyBorder="1" applyAlignment="1">
      <alignment horizontal="left" vertical="top"/>
    </xf>
    <xf numFmtId="0" fontId="17" fillId="10" borderId="1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top"/>
    </xf>
    <xf numFmtId="0" fontId="26" fillId="4" borderId="3" xfId="0" applyFont="1" applyFill="1" applyBorder="1" applyAlignment="1">
      <alignment horizontal="left" vertical="top"/>
    </xf>
    <xf numFmtId="0" fontId="26" fillId="5" borderId="3" xfId="0" applyFont="1" applyFill="1" applyBorder="1" applyAlignment="1">
      <alignment horizontal="left" vertical="top"/>
    </xf>
    <xf numFmtId="0" fontId="26" fillId="5" borderId="1" xfId="0" applyFont="1" applyFill="1" applyBorder="1" applyAlignment="1">
      <alignment horizontal="left" vertical="top"/>
    </xf>
    <xf numFmtId="0" fontId="21" fillId="0" borderId="4" xfId="2" applyFont="1" applyFill="1" applyBorder="1" applyAlignment="1">
      <alignment horizontal="center" vertical="top"/>
    </xf>
    <xf numFmtId="0" fontId="27" fillId="0" borderId="4" xfId="2" applyFont="1" applyFill="1" applyBorder="1" applyAlignment="1">
      <alignment horizontal="center" vertical="top"/>
    </xf>
    <xf numFmtId="0" fontId="21" fillId="0" borderId="1" xfId="2" applyFont="1" applyFill="1" applyBorder="1" applyAlignment="1">
      <alignment horizontal="center" vertical="top"/>
    </xf>
    <xf numFmtId="0" fontId="28" fillId="0" borderId="1" xfId="1" applyFont="1" applyBorder="1" applyAlignment="1">
      <alignment wrapText="1"/>
    </xf>
    <xf numFmtId="0" fontId="25" fillId="2" borderId="1" xfId="1" applyFont="1" applyFill="1" applyBorder="1" applyAlignment="1">
      <alignment vertical="top"/>
    </xf>
    <xf numFmtId="0" fontId="25" fillId="0" borderId="1" xfId="1" applyFont="1" applyBorder="1" applyAlignment="1"/>
    <xf numFmtId="0" fontId="25" fillId="0" borderId="1" xfId="1" applyFont="1" applyFill="1" applyBorder="1" applyAlignment="1">
      <alignment vertical="top"/>
    </xf>
    <xf numFmtId="0" fontId="25" fillId="0" borderId="1" xfId="1" applyFont="1" applyBorder="1"/>
    <xf numFmtId="0" fontId="25" fillId="0" borderId="1" xfId="1" applyFont="1" applyFill="1" applyBorder="1" applyAlignment="1">
      <alignment horizontal="left" vertical="top"/>
    </xf>
    <xf numFmtId="0" fontId="25" fillId="2" borderId="1" xfId="1" applyFont="1" applyFill="1" applyBorder="1" applyAlignment="1">
      <alignment horizontal="left" vertical="top"/>
    </xf>
    <xf numFmtId="0" fontId="28" fillId="0" borderId="1" xfId="1" applyFont="1" applyFill="1" applyBorder="1" applyAlignment="1">
      <alignment horizontal="left" vertical="top"/>
    </xf>
  </cellXfs>
  <cellStyles count="46">
    <cellStyle name="Hyperlink" xfId="1" builtinId="8"/>
    <cellStyle name="Hyperlink 2" xfId="3"/>
    <cellStyle name="Hyperlink 2 2" xfId="6"/>
    <cellStyle name="Normal" xfId="0" builtinId="0"/>
    <cellStyle name="Normal 2" xfId="2"/>
    <cellStyle name="Normal 2 2" xfId="5"/>
    <cellStyle name="Normal 2 2 2" xfId="10"/>
    <cellStyle name="Normal 2 2 2 2" xfId="18"/>
    <cellStyle name="Normal 2 2 2 2 2" xfId="34"/>
    <cellStyle name="Normal 2 2 2 3" xfId="26"/>
    <cellStyle name="Normal 2 2 3" xfId="14"/>
    <cellStyle name="Normal 2 2 3 2" xfId="30"/>
    <cellStyle name="Normal 2 2 4" xfId="22"/>
    <cellStyle name="Normal 2 2 5" xfId="38"/>
    <cellStyle name="Normal 2 2 6" xfId="42"/>
    <cellStyle name="Normal 2 3" xfId="8"/>
    <cellStyle name="Normal 2 3 2" xfId="16"/>
    <cellStyle name="Normal 2 3 2 2" xfId="32"/>
    <cellStyle name="Normal 2 3 3" xfId="24"/>
    <cellStyle name="Normal 2 4" xfId="12"/>
    <cellStyle name="Normal 2 4 2" xfId="28"/>
    <cellStyle name="Normal 2 5" xfId="20"/>
    <cellStyle name="Normal 2 6" xfId="36"/>
    <cellStyle name="Normal 2 7" xfId="40"/>
    <cellStyle name="Normal 3" xfId="4"/>
    <cellStyle name="Normal 3 2" xfId="7"/>
    <cellStyle name="Normal 3 2 2" xfId="11"/>
    <cellStyle name="Normal 3 2 2 2" xfId="19"/>
    <cellStyle name="Normal 3 2 2 2 2" xfId="35"/>
    <cellStyle name="Normal 3 2 2 3" xfId="27"/>
    <cellStyle name="Normal 3 2 3" xfId="15"/>
    <cellStyle name="Normal 3 2 3 2" xfId="31"/>
    <cellStyle name="Normal 3 2 4" xfId="23"/>
    <cellStyle name="Normal 3 2 5" xfId="39"/>
    <cellStyle name="Normal 3 2 6" xfId="43"/>
    <cellStyle name="Normal 3 3" xfId="9"/>
    <cellStyle name="Normal 3 3 2" xfId="17"/>
    <cellStyle name="Normal 3 3 2 2" xfId="33"/>
    <cellStyle name="Normal 3 3 3" xfId="25"/>
    <cellStyle name="Normal 3 4" xfId="13"/>
    <cellStyle name="Normal 3 4 2" xfId="29"/>
    <cellStyle name="Normal 3 5" xfId="21"/>
    <cellStyle name="Normal 3 6" xfId="37"/>
    <cellStyle name="Normal 3 7" xfId="41"/>
    <cellStyle name="Normal 4" xfId="44"/>
    <cellStyle name="Normal 5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259081</xdr:colOff>
      <xdr:row>7</xdr:row>
      <xdr:rowOff>9525</xdr:rowOff>
    </xdr:from>
    <xdr:to>
      <xdr:col>10</xdr:col>
      <xdr:colOff>390525</xdr:colOff>
      <xdr:row>19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92481" y="1143000"/>
          <a:ext cx="4932044" cy="1933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400">
              <a:latin typeface="Arial" panose="020B0604020202020204" pitchFamily="34" charset="0"/>
              <a:cs typeface="Arial" panose="020B0604020202020204" pitchFamily="34" charset="0"/>
            </a:rPr>
            <a:t>TA</a:t>
          </a:r>
          <a:r>
            <a:rPr lang="en-US" sz="2400" baseline="0">
              <a:latin typeface="Arial" panose="020B0604020202020204" pitchFamily="34" charset="0"/>
              <a:cs typeface="Arial" panose="020B0604020202020204" pitchFamily="34" charset="0"/>
            </a:rPr>
            <a:t>&amp;D Network</a:t>
          </a:r>
        </a:p>
        <a:p>
          <a:pPr algn="ctr"/>
          <a:r>
            <a:rPr lang="en-US" sz="2400" baseline="0">
              <a:latin typeface="Arial" panose="020B0604020202020204" pitchFamily="34" charset="0"/>
              <a:cs typeface="Arial" panose="020B0604020202020204" pitchFamily="34" charset="0"/>
            </a:rPr>
            <a:t>State Liaisons</a:t>
          </a:r>
        </a:p>
        <a:p>
          <a:pPr algn="ctr"/>
          <a:endParaRPr lang="en-US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October 30, 2017</a:t>
          </a:r>
        </a:p>
        <a:p>
          <a:pPr algn="ctr"/>
          <a:endParaRPr lang="en-US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Contact Vicente Torres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vicentetorres@westat.com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301-251-2246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ariann\Library\Caches\TemporaryItems\Outlook%20Temp\NCSI%20(Part%20B)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ariann\Library\Caches\TemporaryItems\Outlook%20Temp\NCSI%20(Part%20C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SI (Part B)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SI (Part C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Jeff.sellers@aemcorp.com" TargetMode="External"/><Relationship Id="rId13" Type="http://schemas.openxmlformats.org/officeDocument/2006/relationships/hyperlink" Target="mailto:sherry.franklin@unc.edu" TargetMode="External"/><Relationship Id="rId18" Type="http://schemas.openxmlformats.org/officeDocument/2006/relationships/hyperlink" Target="mailto:amy.nicholas@unc.edu" TargetMode="External"/><Relationship Id="rId26" Type="http://schemas.openxmlformats.org/officeDocument/2006/relationships/hyperlink" Target="mailto:kellen.reid@unc.edu" TargetMode="External"/><Relationship Id="rId3" Type="http://schemas.openxmlformats.org/officeDocument/2006/relationships/hyperlink" Target="mailto:Anne.Lucas@unc.edu" TargetMode="External"/><Relationship Id="rId21" Type="http://schemas.openxmlformats.org/officeDocument/2006/relationships/hyperlink" Target="mailto:robert.ruggiero@aemcorp.com" TargetMode="External"/><Relationship Id="rId7" Type="http://schemas.openxmlformats.org/officeDocument/2006/relationships/hyperlink" Target="mailto:gary.harmon@unc.edu" TargetMode="External"/><Relationship Id="rId12" Type="http://schemas.openxmlformats.org/officeDocument/2006/relationships/hyperlink" Target="mailto:sherry.franklin@unc.edu" TargetMode="External"/><Relationship Id="rId17" Type="http://schemas.openxmlformats.org/officeDocument/2006/relationships/hyperlink" Target="mailto:amy.nicholas@unc.edu" TargetMode="External"/><Relationship Id="rId25" Type="http://schemas.openxmlformats.org/officeDocument/2006/relationships/hyperlink" Target="mailto:amy.nicholas@unc.edu" TargetMode="External"/><Relationship Id="rId2" Type="http://schemas.openxmlformats.org/officeDocument/2006/relationships/hyperlink" Target="mailto:grace.kelley@sri.com" TargetMode="External"/><Relationship Id="rId16" Type="http://schemas.openxmlformats.org/officeDocument/2006/relationships/hyperlink" Target="mailto:gary.harmon@unc.edu" TargetMode="External"/><Relationship Id="rId20" Type="http://schemas.openxmlformats.org/officeDocument/2006/relationships/hyperlink" Target="mailto:abby.schachner@sri.com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gary.harmon@unc.edu" TargetMode="External"/><Relationship Id="rId6" Type="http://schemas.openxmlformats.org/officeDocument/2006/relationships/hyperlink" Target="mailto:kerry.belodoff@sri.com" TargetMode="External"/><Relationship Id="rId11" Type="http://schemas.openxmlformats.org/officeDocument/2006/relationships/hyperlink" Target="mailto:sherry.franklin@unc.edu" TargetMode="External"/><Relationship Id="rId24" Type="http://schemas.openxmlformats.org/officeDocument/2006/relationships/hyperlink" Target="mailto:walshtaylo@aol.com" TargetMode="External"/><Relationship Id="rId5" Type="http://schemas.openxmlformats.org/officeDocument/2006/relationships/hyperlink" Target="mailto:abby.schachner@sri.com" TargetMode="External"/><Relationship Id="rId15" Type="http://schemas.openxmlformats.org/officeDocument/2006/relationships/hyperlink" Target="mailto:gary.harmon@unc.edu" TargetMode="External"/><Relationship Id="rId23" Type="http://schemas.openxmlformats.org/officeDocument/2006/relationships/hyperlink" Target="mailto:kathryn.morrison@sri.com" TargetMode="External"/><Relationship Id="rId28" Type="http://schemas.openxmlformats.org/officeDocument/2006/relationships/hyperlink" Target="mailto:sherry.franklin@unc.edu" TargetMode="External"/><Relationship Id="rId10" Type="http://schemas.openxmlformats.org/officeDocument/2006/relationships/hyperlink" Target="mailto:sherry.franklin@unc.edu" TargetMode="External"/><Relationship Id="rId19" Type="http://schemas.openxmlformats.org/officeDocument/2006/relationships/hyperlink" Target="mailto:abby.schachner@sri.com" TargetMode="External"/><Relationship Id="rId4" Type="http://schemas.openxmlformats.org/officeDocument/2006/relationships/hyperlink" Target="mailto:grace.kelley@sri.com" TargetMode="External"/><Relationship Id="rId9" Type="http://schemas.openxmlformats.org/officeDocument/2006/relationships/hyperlink" Target="mailto:grace.kelley@sri.com" TargetMode="External"/><Relationship Id="rId14" Type="http://schemas.openxmlformats.org/officeDocument/2006/relationships/hyperlink" Target="mailto:sherry.franklin@unc.edu" TargetMode="External"/><Relationship Id="rId22" Type="http://schemas.openxmlformats.org/officeDocument/2006/relationships/hyperlink" Target="mailto:walshtaylo@aol.com" TargetMode="External"/><Relationship Id="rId27" Type="http://schemas.openxmlformats.org/officeDocument/2006/relationships/hyperlink" Target="mailto:sherry.franklin@unc.edu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debbie.cate@unc.edu" TargetMode="External"/><Relationship Id="rId18" Type="http://schemas.openxmlformats.org/officeDocument/2006/relationships/hyperlink" Target="mailto:evelyn.shaw@unc.edu" TargetMode="External"/><Relationship Id="rId26" Type="http://schemas.openxmlformats.org/officeDocument/2006/relationships/hyperlink" Target="mailto:kathy.whaley@unc.edu" TargetMode="External"/><Relationship Id="rId39" Type="http://schemas.openxmlformats.org/officeDocument/2006/relationships/hyperlink" Target="mailto:katy.mccullough@unc.edu" TargetMode="External"/><Relationship Id="rId21" Type="http://schemas.openxmlformats.org/officeDocument/2006/relationships/hyperlink" Target="mailto:anne.lucas@unc.edu" TargetMode="External"/><Relationship Id="rId34" Type="http://schemas.openxmlformats.org/officeDocument/2006/relationships/hyperlink" Target="mailto:grace.kelley@sri.com" TargetMode="External"/><Relationship Id="rId42" Type="http://schemas.openxmlformats.org/officeDocument/2006/relationships/hyperlink" Target="mailto:anne.lucas@unc.edu" TargetMode="External"/><Relationship Id="rId47" Type="http://schemas.openxmlformats.org/officeDocument/2006/relationships/hyperlink" Target="mailto:debbie.cate@unc.edu" TargetMode="External"/><Relationship Id="rId50" Type="http://schemas.openxmlformats.org/officeDocument/2006/relationships/hyperlink" Target="mailto:evelyn.shaw@unc.edu" TargetMode="External"/><Relationship Id="rId55" Type="http://schemas.openxmlformats.org/officeDocument/2006/relationships/hyperlink" Target="mailto:kathy.whaley@unc.edu" TargetMode="External"/><Relationship Id="rId7" Type="http://schemas.openxmlformats.org/officeDocument/2006/relationships/hyperlink" Target="mailto:anne.lucas@unc.edu" TargetMode="External"/><Relationship Id="rId2" Type="http://schemas.openxmlformats.org/officeDocument/2006/relationships/hyperlink" Target="mailto:mary.peters@unc.edu" TargetMode="External"/><Relationship Id="rId16" Type="http://schemas.openxmlformats.org/officeDocument/2006/relationships/hyperlink" Target="mailto:evelyn.shaw@unc.edu" TargetMode="External"/><Relationship Id="rId20" Type="http://schemas.openxmlformats.org/officeDocument/2006/relationships/hyperlink" Target="mailto:sherry.franklin@unc.edu" TargetMode="External"/><Relationship Id="rId29" Type="http://schemas.openxmlformats.org/officeDocument/2006/relationships/hyperlink" Target="mailto:evelyn.shaw@unc.edu" TargetMode="External"/><Relationship Id="rId41" Type="http://schemas.openxmlformats.org/officeDocument/2006/relationships/hyperlink" Target="mailto:kathy.whaley@unc.edu" TargetMode="External"/><Relationship Id="rId54" Type="http://schemas.openxmlformats.org/officeDocument/2006/relationships/hyperlink" Target="mailto:kathy.whaley@unc.edu" TargetMode="External"/><Relationship Id="rId62" Type="http://schemas.openxmlformats.org/officeDocument/2006/relationships/printerSettings" Target="../printerSettings/printerSettings2.bin"/><Relationship Id="rId1" Type="http://schemas.openxmlformats.org/officeDocument/2006/relationships/hyperlink" Target="mailto:mary.peters@unc.edu" TargetMode="External"/><Relationship Id="rId6" Type="http://schemas.openxmlformats.org/officeDocument/2006/relationships/hyperlink" Target="mailto:evelyn.shaw@unc.edu" TargetMode="External"/><Relationship Id="rId11" Type="http://schemas.openxmlformats.org/officeDocument/2006/relationships/hyperlink" Target="mailto:debbie.cate@unc.edu" TargetMode="External"/><Relationship Id="rId24" Type="http://schemas.openxmlformats.org/officeDocument/2006/relationships/hyperlink" Target="mailto:kathy.whaley@unc.edu" TargetMode="External"/><Relationship Id="rId32" Type="http://schemas.openxmlformats.org/officeDocument/2006/relationships/hyperlink" Target="mailto:sherry.franklin@unc.edu" TargetMode="External"/><Relationship Id="rId37" Type="http://schemas.openxmlformats.org/officeDocument/2006/relationships/hyperlink" Target="mailto:walshtaylo@aol.com" TargetMode="External"/><Relationship Id="rId40" Type="http://schemas.openxmlformats.org/officeDocument/2006/relationships/hyperlink" Target="mailto:walshtaylo@aol.com" TargetMode="External"/><Relationship Id="rId45" Type="http://schemas.openxmlformats.org/officeDocument/2006/relationships/hyperlink" Target="mailto:kathy.whaley@unc.edu" TargetMode="External"/><Relationship Id="rId53" Type="http://schemas.openxmlformats.org/officeDocument/2006/relationships/hyperlink" Target="mailto:katy.mccullough@unc.edu" TargetMode="External"/><Relationship Id="rId58" Type="http://schemas.openxmlformats.org/officeDocument/2006/relationships/hyperlink" Target="mailto:anne.lucas@unc.edu" TargetMode="External"/><Relationship Id="rId5" Type="http://schemas.openxmlformats.org/officeDocument/2006/relationships/hyperlink" Target="mailto:betsy.ayankoya@unc.edu" TargetMode="External"/><Relationship Id="rId15" Type="http://schemas.openxmlformats.org/officeDocument/2006/relationships/hyperlink" Target="mailto:sherry.franklin@unc.edu" TargetMode="External"/><Relationship Id="rId23" Type="http://schemas.openxmlformats.org/officeDocument/2006/relationships/hyperlink" Target="mailto:evelyn.shaw@unc.edu" TargetMode="External"/><Relationship Id="rId28" Type="http://schemas.openxmlformats.org/officeDocument/2006/relationships/hyperlink" Target="mailto:kathy.whaley@unc.edu" TargetMode="External"/><Relationship Id="rId36" Type="http://schemas.openxmlformats.org/officeDocument/2006/relationships/hyperlink" Target="mailto:siobhan.colgan@unc.edu" TargetMode="External"/><Relationship Id="rId49" Type="http://schemas.openxmlformats.org/officeDocument/2006/relationships/hyperlink" Target="mailto:evelyn.shaw@unc.edu" TargetMode="External"/><Relationship Id="rId57" Type="http://schemas.openxmlformats.org/officeDocument/2006/relationships/hyperlink" Target="mailto:evelyn.shaw@unc.edu" TargetMode="External"/><Relationship Id="rId61" Type="http://schemas.openxmlformats.org/officeDocument/2006/relationships/hyperlink" Target="mailto:walshtaylo@aol.com" TargetMode="External"/><Relationship Id="rId10" Type="http://schemas.openxmlformats.org/officeDocument/2006/relationships/hyperlink" Target="mailto:kathy.whaley@unc.edu" TargetMode="External"/><Relationship Id="rId19" Type="http://schemas.openxmlformats.org/officeDocument/2006/relationships/hyperlink" Target="mailto:anne.lucas@unc.edu" TargetMode="External"/><Relationship Id="rId31" Type="http://schemas.openxmlformats.org/officeDocument/2006/relationships/hyperlink" Target="mailto:debbie.cate@unc.edu" TargetMode="External"/><Relationship Id="rId44" Type="http://schemas.openxmlformats.org/officeDocument/2006/relationships/hyperlink" Target="mailto:cornelia.taylor@sri.com" TargetMode="External"/><Relationship Id="rId52" Type="http://schemas.openxmlformats.org/officeDocument/2006/relationships/hyperlink" Target="mailto:kathy.whaley@unc.edu" TargetMode="External"/><Relationship Id="rId60" Type="http://schemas.openxmlformats.org/officeDocument/2006/relationships/hyperlink" Target="mailto:katy.mccullough@unc.edu" TargetMode="External"/><Relationship Id="rId4" Type="http://schemas.openxmlformats.org/officeDocument/2006/relationships/hyperlink" Target="mailto:evelyn.shaw@unc.edu" TargetMode="External"/><Relationship Id="rId9" Type="http://schemas.openxmlformats.org/officeDocument/2006/relationships/hyperlink" Target="mailto:anne.lucas@unc.edu" TargetMode="External"/><Relationship Id="rId14" Type="http://schemas.openxmlformats.org/officeDocument/2006/relationships/hyperlink" Target="mailto:sherry.franklin@unc.edu" TargetMode="External"/><Relationship Id="rId22" Type="http://schemas.openxmlformats.org/officeDocument/2006/relationships/hyperlink" Target="mailto:grace.kelley@sri.com" TargetMode="External"/><Relationship Id="rId27" Type="http://schemas.openxmlformats.org/officeDocument/2006/relationships/hyperlink" Target="mailto:debbie.cate@unc.edu" TargetMode="External"/><Relationship Id="rId30" Type="http://schemas.openxmlformats.org/officeDocument/2006/relationships/hyperlink" Target="mailto:kathy.whaley@unc.edu" TargetMode="External"/><Relationship Id="rId35" Type="http://schemas.openxmlformats.org/officeDocument/2006/relationships/hyperlink" Target="mailto:kathy.whaley@unc.edu" TargetMode="External"/><Relationship Id="rId43" Type="http://schemas.openxmlformats.org/officeDocument/2006/relationships/hyperlink" Target="mailto:evelyn.shaw@unc.edu" TargetMode="External"/><Relationship Id="rId48" Type="http://schemas.openxmlformats.org/officeDocument/2006/relationships/hyperlink" Target="mailto:betsy.ayankoya@unc.edu" TargetMode="External"/><Relationship Id="rId56" Type="http://schemas.openxmlformats.org/officeDocument/2006/relationships/hyperlink" Target="mailto:katy.mccullough@unc.edu" TargetMode="External"/><Relationship Id="rId8" Type="http://schemas.openxmlformats.org/officeDocument/2006/relationships/hyperlink" Target="mailto:anne.lucas@unc.edu" TargetMode="External"/><Relationship Id="rId51" Type="http://schemas.openxmlformats.org/officeDocument/2006/relationships/hyperlink" Target="mailto:sherry.franklin@unc.edu" TargetMode="External"/><Relationship Id="rId3" Type="http://schemas.openxmlformats.org/officeDocument/2006/relationships/hyperlink" Target="mailto:anne.lucas@unc.edu" TargetMode="External"/><Relationship Id="rId12" Type="http://schemas.openxmlformats.org/officeDocument/2006/relationships/hyperlink" Target="mailto:debbie.cate@unc.edu" TargetMode="External"/><Relationship Id="rId17" Type="http://schemas.openxmlformats.org/officeDocument/2006/relationships/hyperlink" Target="mailto:sherry.franklin@unc.edu" TargetMode="External"/><Relationship Id="rId25" Type="http://schemas.openxmlformats.org/officeDocument/2006/relationships/hyperlink" Target="mailto:katy.mccullough@unc.edu" TargetMode="External"/><Relationship Id="rId33" Type="http://schemas.openxmlformats.org/officeDocument/2006/relationships/hyperlink" Target="mailto:evelyn.shaw@unc.edu" TargetMode="External"/><Relationship Id="rId38" Type="http://schemas.openxmlformats.org/officeDocument/2006/relationships/hyperlink" Target="mailto:katy.mccullough@unc.edu" TargetMode="External"/><Relationship Id="rId46" Type="http://schemas.openxmlformats.org/officeDocument/2006/relationships/hyperlink" Target="mailto:anne.lucas@unc.edu" TargetMode="External"/><Relationship Id="rId59" Type="http://schemas.openxmlformats.org/officeDocument/2006/relationships/hyperlink" Target="mailto:debbie.cate@unc.edu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Kenley.Branscome@elcta.org" TargetMode="External"/><Relationship Id="rId3" Type="http://schemas.openxmlformats.org/officeDocument/2006/relationships/hyperlink" Target="mailto:Kenley.Branscome@elcta.org" TargetMode="External"/><Relationship Id="rId7" Type="http://schemas.openxmlformats.org/officeDocument/2006/relationships/hyperlink" Target="mailto:gladys.wilson@elcta.org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mailto:kathy.thornburg@elcta.org" TargetMode="External"/><Relationship Id="rId1" Type="http://schemas.openxmlformats.org/officeDocument/2006/relationships/hyperlink" Target="mailto:kathy.thornburg@elcta.org" TargetMode="External"/><Relationship Id="rId6" Type="http://schemas.openxmlformats.org/officeDocument/2006/relationships/hyperlink" Target="mailto:Jim.Lesko@elcta.org" TargetMode="External"/><Relationship Id="rId11" Type="http://schemas.openxmlformats.org/officeDocument/2006/relationships/hyperlink" Target="mailto:susan.mitchell@aemcorp.com" TargetMode="External"/><Relationship Id="rId5" Type="http://schemas.openxmlformats.org/officeDocument/2006/relationships/hyperlink" Target="mailto:gladys.wilson@elcta.org" TargetMode="External"/><Relationship Id="rId10" Type="http://schemas.openxmlformats.org/officeDocument/2006/relationships/hyperlink" Target="mailto:Kenley.Branscome@elcta.org" TargetMode="External"/><Relationship Id="rId4" Type="http://schemas.openxmlformats.org/officeDocument/2006/relationships/hyperlink" Target="mailto:gladys.wilson@elcta.org" TargetMode="External"/><Relationship Id="rId9" Type="http://schemas.openxmlformats.org/officeDocument/2006/relationships/hyperlink" Target="mailto:susan.mitchell@aemcorp.com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mailto:luisromero@westat.com" TargetMode="External"/><Relationship Id="rId18" Type="http://schemas.openxmlformats.org/officeDocument/2006/relationships/hyperlink" Target="mailto:amybitterman@westat.com" TargetMode="External"/><Relationship Id="rId26" Type="http://schemas.openxmlformats.org/officeDocument/2006/relationships/hyperlink" Target="mailto:tony.ruggiero@aemcorp.com" TargetMode="External"/><Relationship Id="rId39" Type="http://schemas.openxmlformats.org/officeDocument/2006/relationships/hyperlink" Target="mailto:jeff.sellers@aemcorp.com" TargetMode="External"/><Relationship Id="rId21" Type="http://schemas.openxmlformats.org/officeDocument/2006/relationships/hyperlink" Target="mailto:sharon.ringwalt@unc.edu" TargetMode="External"/><Relationship Id="rId34" Type="http://schemas.openxmlformats.org/officeDocument/2006/relationships/hyperlink" Target="mailto:jbrookf@wested.org" TargetMode="External"/><Relationship Id="rId42" Type="http://schemas.openxmlformats.org/officeDocument/2006/relationships/hyperlink" Target="mailto:haideebernstein@westat.com" TargetMode="External"/><Relationship Id="rId47" Type="http://schemas.openxmlformats.org/officeDocument/2006/relationships/hyperlink" Target="mailto:haideebernstein@westat.com" TargetMode="External"/><Relationship Id="rId50" Type="http://schemas.openxmlformats.org/officeDocument/2006/relationships/hyperlink" Target="mailto:LauraTaylor@westat.com" TargetMode="External"/><Relationship Id="rId55" Type="http://schemas.openxmlformats.org/officeDocument/2006/relationships/hyperlink" Target="mailto:LauraTaylor@westat.com" TargetMode="External"/><Relationship Id="rId7" Type="http://schemas.openxmlformats.org/officeDocument/2006/relationships/hyperlink" Target="mailto:tony.ruggiero@aemcorp.com" TargetMode="External"/><Relationship Id="rId12" Type="http://schemas.openxmlformats.org/officeDocument/2006/relationships/hyperlink" Target="mailto:jbrookf@wested.org" TargetMode="External"/><Relationship Id="rId17" Type="http://schemas.openxmlformats.org/officeDocument/2006/relationships/hyperlink" Target="mailto:tony.ruggiero@aemcorp.com" TargetMode="External"/><Relationship Id="rId25" Type="http://schemas.openxmlformats.org/officeDocument/2006/relationships/hyperlink" Target="mailto:jbrookf@wested.org" TargetMode="External"/><Relationship Id="rId33" Type="http://schemas.openxmlformats.org/officeDocument/2006/relationships/hyperlink" Target="mailto:haideebernstein@westat.com" TargetMode="External"/><Relationship Id="rId38" Type="http://schemas.openxmlformats.org/officeDocument/2006/relationships/hyperlink" Target="mailto:LauraTaylor@westat.com" TargetMode="External"/><Relationship Id="rId46" Type="http://schemas.openxmlformats.org/officeDocument/2006/relationships/hyperlink" Target="mailto:sarahwalters@westat.com" TargetMode="External"/><Relationship Id="rId2" Type="http://schemas.openxmlformats.org/officeDocument/2006/relationships/hyperlink" Target="mailto:sarahwalters@westat.com" TargetMode="External"/><Relationship Id="rId16" Type="http://schemas.openxmlformats.org/officeDocument/2006/relationships/hyperlink" Target="mailto:jbrookf@wested.org" TargetMode="External"/><Relationship Id="rId20" Type="http://schemas.openxmlformats.org/officeDocument/2006/relationships/hyperlink" Target="mailto:haideebernstein@westat.com" TargetMode="External"/><Relationship Id="rId29" Type="http://schemas.openxmlformats.org/officeDocument/2006/relationships/hyperlink" Target="mailto:caroleeeslinger@westat.com" TargetMode="External"/><Relationship Id="rId41" Type="http://schemas.openxmlformats.org/officeDocument/2006/relationships/hyperlink" Target="mailto:bill.huennekens@aemcorp.com" TargetMode="External"/><Relationship Id="rId54" Type="http://schemas.openxmlformats.org/officeDocument/2006/relationships/hyperlink" Target="mailto:Debbie.Cate@unc.edu" TargetMode="External"/><Relationship Id="rId1" Type="http://schemas.openxmlformats.org/officeDocument/2006/relationships/hyperlink" Target="mailto:tony.ruggiero@aemcorp.com" TargetMode="External"/><Relationship Id="rId6" Type="http://schemas.openxmlformats.org/officeDocument/2006/relationships/hyperlink" Target="mailto:bill.huennekens@aemcorp.com" TargetMode="External"/><Relationship Id="rId11" Type="http://schemas.openxmlformats.org/officeDocument/2006/relationships/hyperlink" Target="mailto:sharon.ringwalt@unc.edu" TargetMode="External"/><Relationship Id="rId24" Type="http://schemas.openxmlformats.org/officeDocument/2006/relationships/hyperlink" Target="mailto:Debbie.Cate@unc.edu" TargetMode="External"/><Relationship Id="rId32" Type="http://schemas.openxmlformats.org/officeDocument/2006/relationships/hyperlink" Target="mailto:Debbie.Cate@unc.edu" TargetMode="External"/><Relationship Id="rId37" Type="http://schemas.openxmlformats.org/officeDocument/2006/relationships/hyperlink" Target="mailto:sharon.ringwalt@unc.edu" TargetMode="External"/><Relationship Id="rId40" Type="http://schemas.openxmlformats.org/officeDocument/2006/relationships/hyperlink" Target="mailto:LauraTaylor@westat.com" TargetMode="External"/><Relationship Id="rId45" Type="http://schemas.openxmlformats.org/officeDocument/2006/relationships/hyperlink" Target="mailto:sharon.ringwalt@unc.edu" TargetMode="External"/><Relationship Id="rId53" Type="http://schemas.openxmlformats.org/officeDocument/2006/relationships/hyperlink" Target="mailto:sarahwalters@westat.com" TargetMode="External"/><Relationship Id="rId5" Type="http://schemas.openxmlformats.org/officeDocument/2006/relationships/hyperlink" Target="mailto:sarahwalters@westat.com" TargetMode="External"/><Relationship Id="rId15" Type="http://schemas.openxmlformats.org/officeDocument/2006/relationships/hyperlink" Target="mailto:tony.ruggiero@aemcorp.com" TargetMode="External"/><Relationship Id="rId23" Type="http://schemas.openxmlformats.org/officeDocument/2006/relationships/hyperlink" Target="mailto:LauraTaylor@westat.com" TargetMode="External"/><Relationship Id="rId28" Type="http://schemas.openxmlformats.org/officeDocument/2006/relationships/hyperlink" Target="mailto:luisromero@westat.com" TargetMode="External"/><Relationship Id="rId36" Type="http://schemas.openxmlformats.org/officeDocument/2006/relationships/hyperlink" Target="mailto:caroleeeslinger@westat.com" TargetMode="External"/><Relationship Id="rId49" Type="http://schemas.openxmlformats.org/officeDocument/2006/relationships/hyperlink" Target="mailto:sharon.ringwalt@unc.edu" TargetMode="External"/><Relationship Id="rId57" Type="http://schemas.openxmlformats.org/officeDocument/2006/relationships/printerSettings" Target="../printerSettings/printerSettings4.bin"/><Relationship Id="rId10" Type="http://schemas.openxmlformats.org/officeDocument/2006/relationships/hyperlink" Target="mailto:sharon.ringwalt@unc.edu" TargetMode="External"/><Relationship Id="rId19" Type="http://schemas.openxmlformats.org/officeDocument/2006/relationships/hyperlink" Target="mailto:amybitterman@westat.com" TargetMode="External"/><Relationship Id="rId31" Type="http://schemas.openxmlformats.org/officeDocument/2006/relationships/hyperlink" Target="mailto:Siobhan.Colgan@unc.edu" TargetMode="External"/><Relationship Id="rId44" Type="http://schemas.openxmlformats.org/officeDocument/2006/relationships/hyperlink" Target="mailto:jbrookf@wested.org" TargetMode="External"/><Relationship Id="rId52" Type="http://schemas.openxmlformats.org/officeDocument/2006/relationships/hyperlink" Target="mailto:Siobhan.Colgan@unc.edu" TargetMode="External"/><Relationship Id="rId4" Type="http://schemas.openxmlformats.org/officeDocument/2006/relationships/hyperlink" Target="mailto:luisromero@westat.com" TargetMode="External"/><Relationship Id="rId9" Type="http://schemas.openxmlformats.org/officeDocument/2006/relationships/hyperlink" Target="mailto:sharon.ringwalt@unc.edu" TargetMode="External"/><Relationship Id="rId14" Type="http://schemas.openxmlformats.org/officeDocument/2006/relationships/hyperlink" Target="mailto:bill.huennekens@aemcorp.com" TargetMode="External"/><Relationship Id="rId22" Type="http://schemas.openxmlformats.org/officeDocument/2006/relationships/hyperlink" Target="mailto:Debbie.Cate@unc.edu" TargetMode="External"/><Relationship Id="rId27" Type="http://schemas.openxmlformats.org/officeDocument/2006/relationships/hyperlink" Target="mailto:sarahwalters@westat.com" TargetMode="External"/><Relationship Id="rId30" Type="http://schemas.openxmlformats.org/officeDocument/2006/relationships/hyperlink" Target="mailto:caroleeeslinger@westat.com" TargetMode="External"/><Relationship Id="rId35" Type="http://schemas.openxmlformats.org/officeDocument/2006/relationships/hyperlink" Target="mailto:LauraTaylor@westat.com" TargetMode="External"/><Relationship Id="rId43" Type="http://schemas.openxmlformats.org/officeDocument/2006/relationships/hyperlink" Target="mailto:luisromero@westat.com" TargetMode="External"/><Relationship Id="rId48" Type="http://schemas.openxmlformats.org/officeDocument/2006/relationships/hyperlink" Target="mailto:sarahwalters@westat.com" TargetMode="External"/><Relationship Id="rId56" Type="http://schemas.openxmlformats.org/officeDocument/2006/relationships/hyperlink" Target="mailto:sarahwalters@westat.com" TargetMode="External"/><Relationship Id="rId8" Type="http://schemas.openxmlformats.org/officeDocument/2006/relationships/hyperlink" Target="mailto:Debbie.Cate@unc.edu" TargetMode="External"/><Relationship Id="rId51" Type="http://schemas.openxmlformats.org/officeDocument/2006/relationships/hyperlink" Target="mailto:Siobhan.Colgan@unc.edu" TargetMode="External"/><Relationship Id="rId3" Type="http://schemas.openxmlformats.org/officeDocument/2006/relationships/hyperlink" Target="mailto:tony.ruggiero@aemcorp.com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mailto:jrosbor@wested.org" TargetMode="External"/><Relationship Id="rId18" Type="http://schemas.openxmlformats.org/officeDocument/2006/relationships/hyperlink" Target="mailto:sderuvo@wested.org" TargetMode="External"/><Relationship Id="rId26" Type="http://schemas.openxmlformats.org/officeDocument/2006/relationships/hyperlink" Target="mailto:sderuvo@wested.org" TargetMode="External"/><Relationship Id="rId39" Type="http://schemas.openxmlformats.org/officeDocument/2006/relationships/hyperlink" Target="mailto:shayes@wested.org" TargetMode="External"/><Relationship Id="rId21" Type="http://schemas.openxmlformats.org/officeDocument/2006/relationships/hyperlink" Target="mailto:jpentimonti@air.org" TargetMode="External"/><Relationship Id="rId34" Type="http://schemas.openxmlformats.org/officeDocument/2006/relationships/hyperlink" Target="mailto:wball@air.org" TargetMode="External"/><Relationship Id="rId42" Type="http://schemas.openxmlformats.org/officeDocument/2006/relationships/hyperlink" Target="mailto:dblackm@wested.org" TargetMode="External"/><Relationship Id="rId47" Type="http://schemas.openxmlformats.org/officeDocument/2006/relationships/hyperlink" Target="mailto:kbradle@wested.org" TargetMode="External"/><Relationship Id="rId50" Type="http://schemas.openxmlformats.org/officeDocument/2006/relationships/hyperlink" Target="mailto:joanne.cashman@nasdse.org" TargetMode="External"/><Relationship Id="rId55" Type="http://schemas.openxmlformats.org/officeDocument/2006/relationships/hyperlink" Target="mailto:katherine.nagle@sri.com" TargetMode="External"/><Relationship Id="rId63" Type="http://schemas.openxmlformats.org/officeDocument/2006/relationships/hyperlink" Target="mailto:katherine.nagle@sri.com" TargetMode="External"/><Relationship Id="rId68" Type="http://schemas.openxmlformats.org/officeDocument/2006/relationships/hyperlink" Target="mailto:shayes@wested.org" TargetMode="External"/><Relationship Id="rId7" Type="http://schemas.openxmlformats.org/officeDocument/2006/relationships/hyperlink" Target="mailto:jbrookf@wested.org" TargetMode="External"/><Relationship Id="rId71" Type="http://schemas.openxmlformats.org/officeDocument/2006/relationships/hyperlink" Target="mailto:sarden@air.org" TargetMode="External"/><Relationship Id="rId2" Type="http://schemas.openxmlformats.org/officeDocument/2006/relationships/hyperlink" Target="mailto:kfinell@wested.org" TargetMode="External"/><Relationship Id="rId16" Type="http://schemas.openxmlformats.org/officeDocument/2006/relationships/hyperlink" Target="mailto:shayes@wested.org" TargetMode="External"/><Relationship Id="rId29" Type="http://schemas.openxmlformats.org/officeDocument/2006/relationships/hyperlink" Target="mailto:cdagord@wested.org" TargetMode="External"/><Relationship Id="rId1" Type="http://schemas.openxmlformats.org/officeDocument/2006/relationships/hyperlink" Target="mailto:gkelley3@cox.net" TargetMode="External"/><Relationship Id="rId6" Type="http://schemas.openxmlformats.org/officeDocument/2006/relationships/hyperlink" Target="mailto:jbrookf@wested.org" TargetMode="External"/><Relationship Id="rId11" Type="http://schemas.openxmlformats.org/officeDocument/2006/relationships/hyperlink" Target="mailto:althomp@wested.org" TargetMode="External"/><Relationship Id="rId24" Type="http://schemas.openxmlformats.org/officeDocument/2006/relationships/hyperlink" Target="mailto:cbocala@wested.org" TargetMode="External"/><Relationship Id="rId32" Type="http://schemas.openxmlformats.org/officeDocument/2006/relationships/hyperlink" Target="mailto:lartzi@air.org" TargetMode="External"/><Relationship Id="rId37" Type="http://schemas.openxmlformats.org/officeDocument/2006/relationships/hyperlink" Target="mailto:sderuvo@wested.org" TargetMode="External"/><Relationship Id="rId40" Type="http://schemas.openxmlformats.org/officeDocument/2006/relationships/hyperlink" Target="mailto:cdagord@wested.org" TargetMode="External"/><Relationship Id="rId45" Type="http://schemas.openxmlformats.org/officeDocument/2006/relationships/hyperlink" Target="mailto:jrosbor@wested.org" TargetMode="External"/><Relationship Id="rId53" Type="http://schemas.openxmlformats.org/officeDocument/2006/relationships/hyperlink" Target="mailto:jpierce@air.org" TargetMode="External"/><Relationship Id="rId58" Type="http://schemas.openxmlformats.org/officeDocument/2006/relationships/hyperlink" Target="mailto:pharris@air.org" TargetMode="External"/><Relationship Id="rId66" Type="http://schemas.openxmlformats.org/officeDocument/2006/relationships/hyperlink" Target="mailto:dblackm@wested.org" TargetMode="External"/><Relationship Id="rId5" Type="http://schemas.openxmlformats.org/officeDocument/2006/relationships/hyperlink" Target="mailto:jbrookf@wested.org" TargetMode="External"/><Relationship Id="rId15" Type="http://schemas.openxmlformats.org/officeDocument/2006/relationships/hyperlink" Target="mailto:kfinell@wested.org" TargetMode="External"/><Relationship Id="rId23" Type="http://schemas.openxmlformats.org/officeDocument/2006/relationships/hyperlink" Target="mailto:kbradle@wested.org" TargetMode="External"/><Relationship Id="rId28" Type="http://schemas.openxmlformats.org/officeDocument/2006/relationships/hyperlink" Target="mailto:dblackm@wested.org" TargetMode="External"/><Relationship Id="rId36" Type="http://schemas.openxmlformats.org/officeDocument/2006/relationships/hyperlink" Target="mailto:katherine.nagle@sri.com" TargetMode="External"/><Relationship Id="rId49" Type="http://schemas.openxmlformats.org/officeDocument/2006/relationships/hyperlink" Target="mailto:sderuvo@wested.org" TargetMode="External"/><Relationship Id="rId57" Type="http://schemas.openxmlformats.org/officeDocument/2006/relationships/hyperlink" Target="mailto:joanne.cashman@nasdse.org" TargetMode="External"/><Relationship Id="rId61" Type="http://schemas.openxmlformats.org/officeDocument/2006/relationships/hyperlink" Target="mailto:cbocala@wested.org" TargetMode="External"/><Relationship Id="rId10" Type="http://schemas.openxmlformats.org/officeDocument/2006/relationships/hyperlink" Target="mailto:althomp@wested.org" TargetMode="External"/><Relationship Id="rId19" Type="http://schemas.openxmlformats.org/officeDocument/2006/relationships/hyperlink" Target="mailto:cdagord@wested.org" TargetMode="External"/><Relationship Id="rId31" Type="http://schemas.openxmlformats.org/officeDocument/2006/relationships/hyperlink" Target="mailto:dmeinde@wested.org" TargetMode="External"/><Relationship Id="rId44" Type="http://schemas.openxmlformats.org/officeDocument/2006/relationships/hyperlink" Target="mailto:cdagord@wested.org" TargetMode="External"/><Relationship Id="rId52" Type="http://schemas.openxmlformats.org/officeDocument/2006/relationships/hyperlink" Target="mailto:katherine.nagle@sri.com" TargetMode="External"/><Relationship Id="rId60" Type="http://schemas.openxmlformats.org/officeDocument/2006/relationships/hyperlink" Target="mailto:shayes@wested.org" TargetMode="External"/><Relationship Id="rId65" Type="http://schemas.openxmlformats.org/officeDocument/2006/relationships/hyperlink" Target="mailto:kpfannenstiel@air.org" TargetMode="External"/><Relationship Id="rId4" Type="http://schemas.openxmlformats.org/officeDocument/2006/relationships/hyperlink" Target="mailto:kfinell@wested.org" TargetMode="External"/><Relationship Id="rId9" Type="http://schemas.openxmlformats.org/officeDocument/2006/relationships/hyperlink" Target="mailto:kfinell@wested.org" TargetMode="External"/><Relationship Id="rId14" Type="http://schemas.openxmlformats.org/officeDocument/2006/relationships/hyperlink" Target="mailto:mmall@wested.org" TargetMode="External"/><Relationship Id="rId22" Type="http://schemas.openxmlformats.org/officeDocument/2006/relationships/hyperlink" Target="mailto:jpierce@air.org" TargetMode="External"/><Relationship Id="rId27" Type="http://schemas.openxmlformats.org/officeDocument/2006/relationships/hyperlink" Target="mailto:cdagord@wested.org" TargetMode="External"/><Relationship Id="rId30" Type="http://schemas.openxmlformats.org/officeDocument/2006/relationships/hyperlink" Target="mailto:cbocala@wested.org" TargetMode="External"/><Relationship Id="rId35" Type="http://schemas.openxmlformats.org/officeDocument/2006/relationships/hyperlink" Target="mailto:jrosbor@wested.org" TargetMode="External"/><Relationship Id="rId43" Type="http://schemas.openxmlformats.org/officeDocument/2006/relationships/hyperlink" Target="mailto:sarden@air.org" TargetMode="External"/><Relationship Id="rId48" Type="http://schemas.openxmlformats.org/officeDocument/2006/relationships/hyperlink" Target="mailto:mariola.rosser@nasdse.org" TargetMode="External"/><Relationship Id="rId56" Type="http://schemas.openxmlformats.org/officeDocument/2006/relationships/hyperlink" Target="mailto:dmeinde@wested.org" TargetMode="External"/><Relationship Id="rId64" Type="http://schemas.openxmlformats.org/officeDocument/2006/relationships/hyperlink" Target="mailto:joanne.cashman@nasdse.org" TargetMode="External"/><Relationship Id="rId69" Type="http://schemas.openxmlformats.org/officeDocument/2006/relationships/hyperlink" Target="mailto:cdagord@wested.org" TargetMode="External"/><Relationship Id="rId8" Type="http://schemas.openxmlformats.org/officeDocument/2006/relationships/hyperlink" Target="mailto:jbrookf@wested.org" TargetMode="External"/><Relationship Id="rId51" Type="http://schemas.openxmlformats.org/officeDocument/2006/relationships/hyperlink" Target="mailto:kbradle@wested.org" TargetMode="External"/><Relationship Id="rId72" Type="http://schemas.openxmlformats.org/officeDocument/2006/relationships/printerSettings" Target="../printerSettings/printerSettings5.bin"/><Relationship Id="rId3" Type="http://schemas.openxmlformats.org/officeDocument/2006/relationships/hyperlink" Target="mailto:kfinell@wested.org" TargetMode="External"/><Relationship Id="rId12" Type="http://schemas.openxmlformats.org/officeDocument/2006/relationships/hyperlink" Target="mailto:jrosbor@wested.org" TargetMode="External"/><Relationship Id="rId17" Type="http://schemas.openxmlformats.org/officeDocument/2006/relationships/hyperlink" Target="mailto:cdagord@wested.org" TargetMode="External"/><Relationship Id="rId25" Type="http://schemas.openxmlformats.org/officeDocument/2006/relationships/hyperlink" Target="mailto:cdagord@wested.org" TargetMode="External"/><Relationship Id="rId33" Type="http://schemas.openxmlformats.org/officeDocument/2006/relationships/hyperlink" Target="mailto:lholdheide@air.org" TargetMode="External"/><Relationship Id="rId38" Type="http://schemas.openxmlformats.org/officeDocument/2006/relationships/hyperlink" Target="mailto:kpfannenstiel@air.org" TargetMode="External"/><Relationship Id="rId46" Type="http://schemas.openxmlformats.org/officeDocument/2006/relationships/hyperlink" Target="mailto:katherine.nagle@sri.com" TargetMode="External"/><Relationship Id="rId59" Type="http://schemas.openxmlformats.org/officeDocument/2006/relationships/hyperlink" Target="mailto:cdagord@wested.org" TargetMode="External"/><Relationship Id="rId67" Type="http://schemas.openxmlformats.org/officeDocument/2006/relationships/hyperlink" Target="mailto:lartzi@air.org" TargetMode="External"/><Relationship Id="rId20" Type="http://schemas.openxmlformats.org/officeDocument/2006/relationships/hyperlink" Target="mailto:dmeinde@wested.org" TargetMode="External"/><Relationship Id="rId41" Type="http://schemas.openxmlformats.org/officeDocument/2006/relationships/hyperlink" Target="mailto:AMPeterson@air.org" TargetMode="External"/><Relationship Id="rId54" Type="http://schemas.openxmlformats.org/officeDocument/2006/relationships/hyperlink" Target="mailto:jpierce@air.org" TargetMode="External"/><Relationship Id="rId62" Type="http://schemas.openxmlformats.org/officeDocument/2006/relationships/hyperlink" Target="mailto:jrosbor@wested.org" TargetMode="External"/><Relationship Id="rId70" Type="http://schemas.openxmlformats.org/officeDocument/2006/relationships/hyperlink" Target="mailto:dblackm@wested.org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mkamman@coe.ufl.edu" TargetMode="External"/><Relationship Id="rId13" Type="http://schemas.openxmlformats.org/officeDocument/2006/relationships/hyperlink" Target="mailto:pts@coe.ufl.edu" TargetMode="External"/><Relationship Id="rId18" Type="http://schemas.openxmlformats.org/officeDocument/2006/relationships/hyperlink" Target="mailto:edm@coe.ufl.edu" TargetMode="External"/><Relationship Id="rId3" Type="http://schemas.openxmlformats.org/officeDocument/2006/relationships/hyperlink" Target="mailto:mkamman@coe.ufl.edu/edm@coe.ufl.edu" TargetMode="External"/><Relationship Id="rId7" Type="http://schemas.openxmlformats.org/officeDocument/2006/relationships/hyperlink" Target="mailto:srush@air.org" TargetMode="External"/><Relationship Id="rId12" Type="http://schemas.openxmlformats.org/officeDocument/2006/relationships/hyperlink" Target="mailto:jharris@air.org" TargetMode="External"/><Relationship Id="rId17" Type="http://schemas.openxmlformats.org/officeDocument/2006/relationships/hyperlink" Target="mailto:mchougen@gmail.com" TargetMode="External"/><Relationship Id="rId2" Type="http://schemas.openxmlformats.org/officeDocument/2006/relationships/hyperlink" Target="mailto:pts@coe.ufl.edu" TargetMode="External"/><Relationship Id="rId16" Type="http://schemas.openxmlformats.org/officeDocument/2006/relationships/hyperlink" Target="mailto:elizabeth.kozleski@ku.edu/mcleskey@coe.ufl.edu" TargetMode="External"/><Relationship Id="rId1" Type="http://schemas.openxmlformats.org/officeDocument/2006/relationships/hyperlink" Target="mailto:blantonl@fiu.edu" TargetMode="External"/><Relationship Id="rId6" Type="http://schemas.openxmlformats.org/officeDocument/2006/relationships/hyperlink" Target="mailto:mkamman@coe.ufl.edu/edm@coe.ufl.edu" TargetMode="External"/><Relationship Id="rId11" Type="http://schemas.openxmlformats.org/officeDocument/2006/relationships/hyperlink" Target="mailto:mkamman@coe.ufl.edu/edm@coe.ufl.edu" TargetMode="External"/><Relationship Id="rId5" Type="http://schemas.openxmlformats.org/officeDocument/2006/relationships/hyperlink" Target="mailto:lholdheide@air.org" TargetMode="External"/><Relationship Id="rId15" Type="http://schemas.openxmlformats.org/officeDocument/2006/relationships/hyperlink" Target="mailto:pts@coe.ufl.edu" TargetMode="External"/><Relationship Id="rId10" Type="http://schemas.openxmlformats.org/officeDocument/2006/relationships/hyperlink" Target="mailto:mmorningstar@ku.edu" TargetMode="External"/><Relationship Id="rId19" Type="http://schemas.openxmlformats.org/officeDocument/2006/relationships/hyperlink" Target="mailto:tmarx@air.org" TargetMode="External"/><Relationship Id="rId4" Type="http://schemas.openxmlformats.org/officeDocument/2006/relationships/hyperlink" Target="mailto:smrobins@ku.edu" TargetMode="External"/><Relationship Id="rId9" Type="http://schemas.openxmlformats.org/officeDocument/2006/relationships/hyperlink" Target="mailto:jlittman@air.org" TargetMode="External"/><Relationship Id="rId14" Type="http://schemas.openxmlformats.org/officeDocument/2006/relationships/hyperlink" Target="mailto:blantonl@fiu.edu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duane.brown@aemcorp.com" TargetMode="External"/><Relationship Id="rId1" Type="http://schemas.openxmlformats.org/officeDocument/2006/relationships/hyperlink" Target="mailto:bill.huennekens@aemcorp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M10" sqref="M10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workbookViewId="0">
      <selection activeCell="G13" sqref="G13"/>
    </sheetView>
  </sheetViews>
  <sheetFormatPr defaultColWidth="9.33203125" defaultRowHeight="13.8" x14ac:dyDescent="0.25"/>
  <cols>
    <col min="1" max="1" width="6.33203125" style="3" bestFit="1" customWidth="1"/>
    <col min="2" max="2" width="18.44140625" style="3" bestFit="1" customWidth="1"/>
    <col min="3" max="3" width="17.77734375" style="3" customWidth="1"/>
    <col min="4" max="4" width="15" style="3" bestFit="1" customWidth="1"/>
    <col min="5" max="5" width="23.6640625" style="3" bestFit="1" customWidth="1"/>
    <col min="6" max="6" width="24.6640625" style="3" bestFit="1" customWidth="1"/>
    <col min="7" max="8" width="24.33203125" style="3" bestFit="1" customWidth="1"/>
    <col min="9" max="9" width="18.44140625" style="3" bestFit="1" customWidth="1"/>
    <col min="10" max="10" width="22.109375" style="3" bestFit="1" customWidth="1"/>
    <col min="11" max="11" width="36.109375" style="3" bestFit="1" customWidth="1"/>
    <col min="12" max="12" width="16.33203125" style="3" bestFit="1" customWidth="1"/>
    <col min="13" max="16384" width="9.33203125" style="7"/>
  </cols>
  <sheetData>
    <row r="1" spans="1:12" x14ac:dyDescent="0.25">
      <c r="A1" s="74" t="s">
        <v>14</v>
      </c>
      <c r="B1" s="75" t="s">
        <v>219</v>
      </c>
      <c r="C1" s="75" t="s">
        <v>220</v>
      </c>
      <c r="D1" s="75" t="s">
        <v>221</v>
      </c>
      <c r="E1" s="75" t="s">
        <v>222</v>
      </c>
      <c r="F1" s="75" t="s">
        <v>223</v>
      </c>
      <c r="G1" s="75" t="s">
        <v>224</v>
      </c>
      <c r="H1" s="75" t="s">
        <v>225</v>
      </c>
      <c r="I1" s="75" t="s">
        <v>309</v>
      </c>
      <c r="J1" s="75" t="s">
        <v>310</v>
      </c>
      <c r="K1" s="76" t="s">
        <v>338</v>
      </c>
      <c r="L1" s="76" t="s">
        <v>351</v>
      </c>
    </row>
    <row r="2" spans="1:12" x14ac:dyDescent="0.25">
      <c r="A2" s="77" t="s">
        <v>460</v>
      </c>
      <c r="B2" s="39" t="str">
        <f>VLOOKUP($A2,'DaSy State TA Liaisons'!$A$2:$B$62,COLUMN('DaSy State TA Liaisons'!B:B),FALSE)</f>
        <v>Anne Lucas</v>
      </c>
      <c r="C2" s="39" t="str">
        <f>VLOOKUP($A2,'ECTA Contact'!$A$2:$B$62,COLUMN('ECTA Contact'!$B:$B),FALSE)</f>
        <v>Anne Lucas</v>
      </c>
      <c r="D2" s="39">
        <f>VLOOKUP($A2,'ELC-TA Contact'!$A$2:$B$62,COLUMN('ELC-TA Contact'!$B:$B),FALSE)</f>
        <v>0</v>
      </c>
      <c r="E2" s="39" t="str">
        <f>VLOOKUP($A2,'IDC Contacts'!$A$2:$B$62,COLUMN('IDC Contacts'!$B:$B),FALSE)</f>
        <v>Lee Anne Sulzberger</v>
      </c>
      <c r="F2" s="39" t="str">
        <f>VLOOKUP($A2,'IDC Contacts'!$A$2:$E$62,COLUMN('IDC Contacts'!$E:$E),FALSE)</f>
        <v>Tony Ruggiero</v>
      </c>
      <c r="G2" s="39" t="b">
        <f>I2=VLOOKUP($A2,'NCSI Contacts'!$A$2:$B$61,COLUMN('[1]NCSI (Part B)'!$B:$B),FALSE)</f>
        <v>0</v>
      </c>
      <c r="H2" s="39" t="str">
        <f>VLOOKUP($A2,'NCSI Contacts'!$A$2:$E$61,COLUMN('[2]NCSI (Part C)'!$E:$E),FALSE)</f>
        <v>Karen Finello</v>
      </c>
      <c r="I2" s="39" t="str">
        <f>VLOOKUP($A2,'CIFR Contacts'!$A$2:$B$62,COLUMN('CIFR Contacts'!$B:$B),FALSE)</f>
        <v>Sara Doutre</v>
      </c>
      <c r="J2" s="39" t="str">
        <f>VLOOKUP($A2,'CIFR Contacts'!$A$2:$E$62,COLUMN('CIFR Contacts'!$E:$E),FALSE)</f>
        <v>Pakethia Harris</v>
      </c>
      <c r="K2" s="39">
        <f>VLOOKUP($A2,CEEDAR!$A$2:$B$62,COLUMN(CEEDAR!$B:$B),FALSE)</f>
        <v>0</v>
      </c>
      <c r="L2" s="39">
        <f>VLOOKUP($A2,CIID!$A$2:$B$62,COLUMN(CIID!$B:$B),FALSE)</f>
        <v>0</v>
      </c>
    </row>
    <row r="3" spans="1:12" x14ac:dyDescent="0.25">
      <c r="A3" s="77" t="s">
        <v>461</v>
      </c>
      <c r="B3" s="39" t="str">
        <f>VLOOKUP($A3,'DaSy State TA Liaisons'!$A$2:$B$62,COLUMN('DaSy State TA Liaisons'!B:B),FALSE)</f>
        <v>Missy Coffey</v>
      </c>
      <c r="C3" s="39" t="str">
        <f>VLOOKUP($A3,'ECTA Contact'!$A$2:$B$62,COLUMN('ECTA Contact'!$B:$B),FALSE)</f>
        <v>Evelyn Shaw</v>
      </c>
      <c r="D3" s="39">
        <f>VLOOKUP($A3,'ELC-TA Contact'!$A$2:$B$62,COLUMN('ELC-TA Contact'!$B:$B),FALSE)</f>
        <v>0</v>
      </c>
      <c r="E3" s="39" t="str">
        <f>VLOOKUP($A3,'IDC Contacts'!$A$2:$B$62,COLUMN('IDC Contacts'!$B:$B),FALSE)</f>
        <v>Susan Hayes</v>
      </c>
      <c r="F3" s="39" t="str">
        <f>VLOOKUP($A3,'IDC Contacts'!$A$2:$E$62,COLUMN('IDC Contacts'!$E:$E),FALSE)</f>
        <v>Sarah Walters</v>
      </c>
      <c r="G3" s="39" t="str">
        <f>VLOOKUP($A3,'NCSI Contacts'!$A$2:$B$61,COLUMN('[1]NCSI (Part B)'!$B:$B),FALSE)</f>
        <v>Susan Hayes</v>
      </c>
      <c r="H3" s="39" t="str">
        <f>VLOOKUP($A3,'NCSI Contacts'!$A$2:$E$61,COLUMN('[2]NCSI (Part C)'!$E:$E),FALSE)</f>
        <v>Patrice Linehan</v>
      </c>
      <c r="I3" s="39" t="str">
        <f>VLOOKUP($A3,'CIFR Contacts'!$A$2:$B$62,COLUMN('CIFR Contacts'!$B:$B),FALSE)</f>
        <v>Pakethia Harris</v>
      </c>
      <c r="J3" s="39" t="str">
        <f>VLOOKUP($A3,'CIFR Contacts'!$A$2:$E$62,COLUMN('CIFR Contacts'!$E:$E),FALSE)</f>
        <v>Nancy O'Hara</v>
      </c>
      <c r="K3" s="39">
        <f>VLOOKUP($A3,CEEDAR!$A$2:$B$62,COLUMN(CEEDAR!$B:$B),FALSE)</f>
        <v>0</v>
      </c>
      <c r="L3" s="39">
        <f>VLOOKUP($A3,CIID!$A$2:$B$62,COLUMN(CIID!$B:$B),FALSE)</f>
        <v>0</v>
      </c>
    </row>
    <row r="4" spans="1:12" x14ac:dyDescent="0.25">
      <c r="A4" s="77" t="s">
        <v>462</v>
      </c>
      <c r="B4" s="39" t="str">
        <f>VLOOKUP($A4,'DaSy State TA Liaisons'!$A$2:$B$62,COLUMN('DaSy State TA Liaisons'!B:B),FALSE)</f>
        <v>Betsy Ayankoya</v>
      </c>
      <c r="C4" s="39" t="str">
        <f>VLOOKUP($A4,'ECTA Contact'!$A$2:$B$62,COLUMN('ECTA Contact'!$B:$B),FALSE)</f>
        <v>Betsy Ayankoya</v>
      </c>
      <c r="D4" s="39">
        <f>VLOOKUP($A4,'ELC-TA Contact'!$A$2:$B$62,COLUMN('ELC-TA Contact'!$B:$B),FALSE)</f>
        <v>0</v>
      </c>
      <c r="E4" s="39" t="str">
        <f>VLOOKUP($A4,'IDC Contacts'!$A$2:$B$62,COLUMN('IDC Contacts'!$B:$B),FALSE)</f>
        <v>Nancy O'Hara</v>
      </c>
      <c r="F4" s="39" t="str">
        <f>VLOOKUP($A4,'IDC Contacts'!$A$2:$E$62,COLUMN('IDC Contacts'!$E:$E),FALSE)</f>
        <v>Tony Ruggiero</v>
      </c>
      <c r="G4" s="39" t="str">
        <f>VLOOKUP($A4,'NCSI Contacts'!$A$2:$B$61,COLUMN('[1]NCSI (Part B)'!$B:$B),FALSE)</f>
        <v>Jana Rosborough</v>
      </c>
      <c r="H4" s="39" t="str">
        <f>VLOOKUP($A4,'NCSI Contacts'!$A$2:$E$61,COLUMN('[2]NCSI (Part C)'!$E:$E),FALSE)</f>
        <v>Angela McGuire</v>
      </c>
      <c r="I4" s="39" t="str">
        <f>VLOOKUP($A4,'CIFR Contacts'!$A$2:$B$62,COLUMN('CIFR Contacts'!$B:$B),FALSE)</f>
        <v>Pakethia Harris</v>
      </c>
      <c r="J4" s="39" t="str">
        <f>VLOOKUP($A4,'CIFR Contacts'!$A$2:$E$62,COLUMN('CIFR Contacts'!$E:$E),FALSE)</f>
        <v>Nancy O'Hara</v>
      </c>
      <c r="K4" s="39">
        <f>VLOOKUP($A4,CEEDAR!$A$2:$B$62,COLUMN(CEEDAR!$B:$B),FALSE)</f>
        <v>0</v>
      </c>
      <c r="L4" s="39">
        <f>VLOOKUP($A4,CIID!$A$2:$B$62,COLUMN(CIID!$B:$B),FALSE)</f>
        <v>0</v>
      </c>
    </row>
    <row r="5" spans="1:12" x14ac:dyDescent="0.25">
      <c r="A5" s="77" t="s">
        <v>463</v>
      </c>
      <c r="B5" s="39" t="str">
        <f>VLOOKUP($A5,'DaSy State TA Liaisons'!$A$2:$B$62,COLUMN('DaSy State TA Liaisons'!B:B),FALSE)</f>
        <v>Kathryn Morrison</v>
      </c>
      <c r="C5" s="39" t="str">
        <f>VLOOKUP($A5,'ECTA Contact'!$A$2:$B$62,COLUMN('ECTA Contact'!$B:$B),FALSE)</f>
        <v xml:space="preserve">Evelyn Shaw </v>
      </c>
      <c r="D5" s="39">
        <f>VLOOKUP($A5,'ELC-TA Contact'!$A$2:$B$62,COLUMN('ELC-TA Contact'!$B:$B),FALSE)</f>
        <v>0</v>
      </c>
      <c r="E5" s="39" t="str">
        <f>VLOOKUP($A5,'IDC Contacts'!$A$2:$B$62,COLUMN('IDC Contacts'!$B:$B),FALSE)</f>
        <v>Swati Nadkarni</v>
      </c>
      <c r="F5" s="39" t="str">
        <f>VLOOKUP($A5,'IDC Contacts'!$A$2:$E$62,COLUMN('IDC Contacts'!$E:$E),FALSE)</f>
        <v>Luis Romero</v>
      </c>
      <c r="G5" s="39" t="str">
        <f>VLOOKUP($A5,'NCSI Contacts'!$A$2:$B$61,COLUMN('[1]NCSI (Part B)'!$B:$B),FALSE)</f>
        <v>Cesar D'Agord</v>
      </c>
      <c r="H5" s="39" t="str">
        <f>VLOOKUP($A5,'NCSI Contacts'!$A$2:$E$61,COLUMN('[2]NCSI (Part C)'!$E:$E),FALSE)</f>
        <v>Kathryn Morrison</v>
      </c>
      <c r="I5" s="39" t="str">
        <f>VLOOKUP($A5,'CIFR Contacts'!$A$2:$B$62,COLUMN('CIFR Contacts'!$B:$B),FALSE)</f>
        <v>Sara Doutre</v>
      </c>
      <c r="J5" s="39" t="str">
        <f>VLOOKUP($A5,'CIFR Contacts'!$A$2:$E$62,COLUMN('CIFR Contacts'!$E:$E),FALSE)</f>
        <v>Paula Burdette</v>
      </c>
      <c r="K5" s="39">
        <f>VLOOKUP($A5,CEEDAR!$A$2:$B$62,COLUMN(CEEDAR!$B:$B),FALSE)</f>
        <v>0</v>
      </c>
      <c r="L5" s="39">
        <f>VLOOKUP($A5,CIID!$A$2:$B$62,COLUMN(CIID!$B:$B),FALSE)</f>
        <v>0</v>
      </c>
    </row>
    <row r="6" spans="1:12" x14ac:dyDescent="0.25">
      <c r="A6" s="77" t="s">
        <v>464</v>
      </c>
      <c r="B6" s="39" t="str">
        <f>VLOOKUP($A6,'DaSy State TA Liaisons'!$A$2:$B$62,COLUMN('DaSy State TA Liaisons'!B:B),FALSE)</f>
        <v>Abby Schachner</v>
      </c>
      <c r="C6" s="39" t="str">
        <f>VLOOKUP($A6,'ECTA Contact'!$A$2:$B$62,COLUMN('ECTA Contact'!$B:$B),FALSE)</f>
        <v>Anne Lucas</v>
      </c>
      <c r="D6" s="39">
        <f>VLOOKUP($A6,'ELC-TA Contact'!$A$2:$B$62,COLUMN('ELC-TA Contact'!$B:$B),FALSE)</f>
        <v>0</v>
      </c>
      <c r="E6" s="39" t="str">
        <f>VLOOKUP($A6,'IDC Contacts'!$A$2:$B$62,COLUMN('IDC Contacts'!$B:$B),FALSE)</f>
        <v>Silvia DeRuvo</v>
      </c>
      <c r="F6" s="39" t="str">
        <f>VLOOKUP($A6,'IDC Contacts'!$A$2:$E$62,COLUMN('IDC Contacts'!$E:$E),FALSE)</f>
        <v>Sarah Walters</v>
      </c>
      <c r="G6" s="39" t="str">
        <f>VLOOKUP($A6,'NCSI Contacts'!$A$2:$B$61,COLUMN('[1]NCSI (Part B)'!$B:$B),FALSE)</f>
        <v>Silvia DeRuvo</v>
      </c>
      <c r="H6" s="39" t="str">
        <f>VLOOKUP($A6,'NCSI Contacts'!$A$2:$E$61,COLUMN('[2]NCSI (Part C)'!$E:$E),FALSE)</f>
        <v>Ardith Ferguson</v>
      </c>
      <c r="I6" s="39" t="str">
        <f>VLOOKUP($A6,'CIFR Contacts'!$A$2:$B$62,COLUMN('CIFR Contacts'!$B:$B),FALSE)</f>
        <v>Wayne Ball</v>
      </c>
      <c r="J6" s="39" t="str">
        <f>VLOOKUP($A6,'CIFR Contacts'!$A$2:$E$62,COLUMN('CIFR Contacts'!$E:$E),FALSE)</f>
        <v>Paula Burdette</v>
      </c>
      <c r="K6" s="39" t="str">
        <f>VLOOKUP($A6,CEEDAR!$A$2:$B$62,COLUMN(CEEDAR!$B:$B),FALSE)</f>
        <v>Linda Blanton</v>
      </c>
      <c r="L6" s="39">
        <f>VLOOKUP($A6,CIID!$A$2:$B$62,COLUMN(CIID!$B:$B),FALSE)</f>
        <v>0</v>
      </c>
    </row>
    <row r="7" spans="1:12" x14ac:dyDescent="0.25">
      <c r="A7" s="77" t="s">
        <v>465</v>
      </c>
      <c r="B7" s="39" t="str">
        <f>VLOOKUP($A7,'DaSy State TA Liaisons'!$A$2:$B$62,COLUMN('DaSy State TA Liaisons'!B:B),FALSE)</f>
        <v>Anne Lucas</v>
      </c>
      <c r="C7" s="39" t="str">
        <f>VLOOKUP($A7,'ECTA Contact'!$A$2:$B$62,COLUMN('ECTA Contact'!$B:$B),FALSE)</f>
        <v>Anne Lucas</v>
      </c>
      <c r="D7" s="39">
        <f>VLOOKUP($A7,'ELC-TA Contact'!$A$2:$B$62,COLUMN('ELC-TA Contact'!$B:$B),FALSE)</f>
        <v>0</v>
      </c>
      <c r="E7" s="39" t="str">
        <f>VLOOKUP($A7,'IDC Contacts'!$A$2:$B$62,COLUMN('IDC Contacts'!$B:$B),FALSE)</f>
        <v>Susan Davis</v>
      </c>
      <c r="F7" s="39" t="str">
        <f>VLOOKUP($A7,'IDC Contacts'!$A$2:$E$62,COLUMN('IDC Contacts'!$E:$E),FALSE)</f>
        <v>n/a</v>
      </c>
      <c r="G7" s="39" t="str">
        <f>VLOOKUP($A7,'NCSI Contacts'!$A$2:$B$61,COLUMN('[1]NCSI (Part B)'!$B:$B),FALSE)</f>
        <v>Cesar D'Agord</v>
      </c>
      <c r="H7" s="39" t="str">
        <f>VLOOKUP($A7,'NCSI Contacts'!$A$2:$E$61,COLUMN('[2]NCSI (Part C)'!$E:$E),FALSE)</f>
        <v>N/A</v>
      </c>
      <c r="I7" s="39" t="str">
        <f>VLOOKUP($A7,'CIFR Contacts'!$A$2:$B$62,COLUMN('CIFR Contacts'!$B:$B),FALSE)</f>
        <v>Wayne Ball</v>
      </c>
      <c r="J7" s="39" t="str">
        <f>VLOOKUP($A7,'CIFR Contacts'!$A$2:$E$62,COLUMN('CIFR Contacts'!$E:$E),FALSE)</f>
        <v>Paula Burdette</v>
      </c>
      <c r="K7" s="39">
        <f>VLOOKUP($A7,CEEDAR!$A$2:$B$62,COLUMN(CEEDAR!$B:$B),FALSE)</f>
        <v>0</v>
      </c>
      <c r="L7" s="39">
        <f>VLOOKUP($A7,CIID!$A$2:$B$62,COLUMN(CIID!$B:$B),FALSE)</f>
        <v>0</v>
      </c>
    </row>
    <row r="8" spans="1:12" x14ac:dyDescent="0.25">
      <c r="A8" s="77" t="s">
        <v>466</v>
      </c>
      <c r="B8" s="39" t="str">
        <f>VLOOKUP($A8,'DaSy State TA Liaisons'!$A$2:$B$62,COLUMN('DaSy State TA Liaisons'!B:B),FALSE)</f>
        <v>Abby Schachner</v>
      </c>
      <c r="C8" s="39" t="str">
        <f>VLOOKUP($A8,'ECTA Contact'!$A$2:$B$62,COLUMN('ECTA Contact'!$B:$B),FALSE)</f>
        <v>Anne Lucas</v>
      </c>
      <c r="D8" s="39">
        <f>VLOOKUP($A8,'ELC-TA Contact'!$A$2:$B$62,COLUMN('ELC-TA Contact'!$B:$B),FALSE)</f>
        <v>0</v>
      </c>
      <c r="E8" s="39" t="str">
        <f>VLOOKUP($A8,'IDC Contacts'!$A$2:$B$62,COLUMN('IDC Contacts'!$B:$B),FALSE)</f>
        <v>Heather Reynolds</v>
      </c>
      <c r="F8" s="39" t="str">
        <f>VLOOKUP($A8,'IDC Contacts'!$A$2:$E$62,COLUMN('IDC Contacts'!$E:$E),FALSE)</f>
        <v>Bill Huennekens</v>
      </c>
      <c r="G8" s="39" t="str">
        <f>VLOOKUP($A8,'NCSI Contacts'!$A$2:$B$61,COLUMN('[1]NCSI (Part B)'!$B:$B),FALSE)</f>
        <v>Dona Meinders</v>
      </c>
      <c r="H8" s="39" t="str">
        <f>VLOOKUP($A8,'NCSI Contacts'!$A$2:$E$61,COLUMN('[2]NCSI (Part C)'!$E:$E),FALSE)</f>
        <v>Alise Paillard</v>
      </c>
      <c r="I8" s="39" t="str">
        <f>VLOOKUP($A8,'CIFR Contacts'!$A$2:$B$62,COLUMN('CIFR Contacts'!$B:$B),FALSE)</f>
        <v>Sara Doutre</v>
      </c>
      <c r="J8" s="39" t="str">
        <f>VLOOKUP($A8,'CIFR Contacts'!$A$2:$E$62,COLUMN('CIFR Contacts'!$E:$E),FALSE)</f>
        <v>Pakethia Harris</v>
      </c>
      <c r="K8" s="39" t="str">
        <f>VLOOKUP($A8,CEEDAR!$A$2:$B$62,COLUMN(CEEDAR!$B:$B),FALSE)</f>
        <v>Paul Sindelar</v>
      </c>
      <c r="L8" s="39">
        <f>VLOOKUP($A8,CIID!$A$2:$B$62,COLUMN(CIID!$B:$B),FALSE)</f>
        <v>0</v>
      </c>
    </row>
    <row r="9" spans="1:12" x14ac:dyDescent="0.25">
      <c r="A9" s="77" t="s">
        <v>467</v>
      </c>
      <c r="B9" s="39" t="str">
        <f>VLOOKUP($A9,'DaSy State TA Liaisons'!$A$2:$B$62,COLUMN('DaSy State TA Liaisons'!B:B),FALSE)</f>
        <v>Abby Schachner</v>
      </c>
      <c r="C9" s="39" t="str">
        <f>VLOOKUP($A9,'ECTA Contact'!$A$2:$B$62,COLUMN('ECTA Contact'!$B:$B),FALSE)</f>
        <v>Kathy Whaley</v>
      </c>
      <c r="D9" s="39" t="str">
        <f>VLOOKUP($A9,'ELC-TA Contact'!$A$2:$B$62,COLUMN('ELC-TA Contact'!$B:$B),FALSE)</f>
        <v>Kathy Thornburg</v>
      </c>
      <c r="E9" s="39" t="str">
        <f>VLOOKUP($A9,'IDC Contacts'!$A$2:$B$62,COLUMN('IDC Contacts'!$B:$B),FALSE)</f>
        <v>Lee Anne Sulzberger</v>
      </c>
      <c r="F9" s="39" t="str">
        <f>VLOOKUP($A9,'IDC Contacts'!$A$2:$E$62,COLUMN('IDC Contacts'!$E:$E),FALSE)</f>
        <v>Tony Ruggiero (interim)</v>
      </c>
      <c r="G9" s="39" t="str">
        <f>VLOOKUP($A9,'NCSI Contacts'!$A$2:$B$61,COLUMN('[1]NCSI (Part B)'!$B:$B),FALSE)</f>
        <v>Jill Pentimonti</v>
      </c>
      <c r="H9" s="39" t="str">
        <f>VLOOKUP($A9,'NCSI Contacts'!$A$2:$E$61,COLUMN('[2]NCSI (Part C)'!$E:$E),FALSE)</f>
        <v>Karen Finello</v>
      </c>
      <c r="I9" s="39" t="str">
        <f>VLOOKUP($A9,'CIFR Contacts'!$A$2:$B$62,COLUMN('CIFR Contacts'!$B:$B),FALSE)</f>
        <v>Wayne Ball</v>
      </c>
      <c r="J9" s="39" t="str">
        <f>VLOOKUP($A9,'CIFR Contacts'!$A$2:$E$62,COLUMN('CIFR Contacts'!$E:$E),FALSE)</f>
        <v>Paula Burdette</v>
      </c>
      <c r="K9" s="39" t="str">
        <f>VLOOKUP($A9,CEEDAR!$A$2:$B$62,COLUMN(CEEDAR!$B:$B),FALSE)</f>
        <v>Meg Kamman/     Erica McCray</v>
      </c>
      <c r="L9" s="39" t="str">
        <f>VLOOKUP($A9,CIID!$A$2:$B$62,COLUMN(CIID!$B:$B),FALSE)</f>
        <v>Duane Brown</v>
      </c>
    </row>
    <row r="10" spans="1:12" x14ac:dyDescent="0.25">
      <c r="A10" s="77" t="s">
        <v>468</v>
      </c>
      <c r="B10" s="39" t="str">
        <f>VLOOKUP($A10,'DaSy State TA Liaisons'!$A$2:$B$62,COLUMN('DaSy State TA Liaisons'!B:B),FALSE)</f>
        <v>Tony Ruggiero</v>
      </c>
      <c r="C10" s="39" t="str">
        <f>VLOOKUP($A10,'ECTA Contact'!$A$2:$B$62,COLUMN('ECTA Contact'!$B:$B),FALSE)</f>
        <v>Debbie Cate</v>
      </c>
      <c r="D10" s="39">
        <f>VLOOKUP($A10,'ELC-TA Contact'!$A$2:$B$62,COLUMN('ELC-TA Contact'!$B:$B),FALSE)</f>
        <v>0</v>
      </c>
      <c r="E10" s="39" t="str">
        <f>VLOOKUP($A10,'IDC Contacts'!$A$2:$B$62,COLUMN('IDC Contacts'!$B:$B),FALSE)</f>
        <v>Susan Hayes</v>
      </c>
      <c r="F10" s="39" t="str">
        <f>VLOOKUP($A10,'IDC Contacts'!$A$2:$E$62,COLUMN('IDC Contacts'!$E:$E),FALSE)</f>
        <v>Debbie Cate</v>
      </c>
      <c r="G10" s="39" t="str">
        <f>VLOOKUP($A10,'NCSI Contacts'!$A$2:$B$61,COLUMN('[1]NCSI (Part B)'!$B:$B),FALSE)</f>
        <v>Jennifer Pierce</v>
      </c>
      <c r="H10" s="39" t="str">
        <f>VLOOKUP($A10,'NCSI Contacts'!$A$2:$E$61,COLUMN('[2]NCSI (Part C)'!$E:$E),FALSE)</f>
        <v>Anne Louise Thompson</v>
      </c>
      <c r="I10" s="39" t="str">
        <f>VLOOKUP($A10,'CIFR Contacts'!$A$2:$B$62,COLUMN('CIFR Contacts'!$B:$B),FALSE)</f>
        <v>Wayne Ball</v>
      </c>
      <c r="J10" s="39" t="str">
        <f>VLOOKUP($A10,'CIFR Contacts'!$A$2:$E$62,COLUMN('CIFR Contacts'!$E:$E),FALSE)</f>
        <v>Laura Johnson</v>
      </c>
      <c r="K10" s="39" t="str">
        <f>VLOOKUP($A10,CEEDAR!$A$2:$B$62,COLUMN(CEEDAR!$B:$B),FALSE)</f>
        <v>Suzanne Robinson</v>
      </c>
      <c r="L10" s="39">
        <f>VLOOKUP($A10,CIID!$A$2:$B$62,COLUMN(CIID!$B:$B),FALSE)</f>
        <v>0</v>
      </c>
    </row>
    <row r="11" spans="1:12" x14ac:dyDescent="0.25">
      <c r="A11" s="77" t="s">
        <v>469</v>
      </c>
      <c r="B11" s="39" t="str">
        <f>VLOOKUP($A11,'DaSy State TA Liaisons'!$A$2:$B$62,COLUMN('DaSy State TA Liaisons'!B:B),FALSE)</f>
        <v>Sharon Walsh</v>
      </c>
      <c r="C11" s="39" t="str">
        <f>VLOOKUP($A11,'ECTA Contact'!$A$2:$B$62,COLUMN('ECTA Contact'!$B:$B),FALSE)</f>
        <v>Debbie Cate</v>
      </c>
      <c r="D11" s="39">
        <f>VLOOKUP($A11,'ELC-TA Contact'!$A$2:$B$62,COLUMN('ELC-TA Contact'!$B:$B),FALSE)</f>
        <v>0</v>
      </c>
      <c r="E11" s="39" t="str">
        <f>VLOOKUP($A11,'IDC Contacts'!$A$2:$B$62,COLUMN('IDC Contacts'!$B:$B),FALSE)</f>
        <v>Laura Snyder</v>
      </c>
      <c r="F11" s="39" t="str">
        <f>VLOOKUP($A11,'IDC Contacts'!$A$2:$E$62,COLUMN('IDC Contacts'!$E:$E),FALSE)</f>
        <v>Sharon Ringwalt</v>
      </c>
      <c r="G11" s="39" t="str">
        <f>VLOOKUP($A11,'NCSI Contacts'!$A$2:$B$61,COLUMN('[1]NCSI (Part B)'!$B:$B),FALSE)</f>
        <v>Katherine Bradley-Black</v>
      </c>
      <c r="H11" s="39" t="str">
        <f>VLOOKUP($A11,'NCSI Contacts'!$A$2:$E$61,COLUMN('[2]NCSI (Part C)'!$E:$E),FALSE)</f>
        <v>Virginia Reynolds</v>
      </c>
      <c r="I11" s="39" t="str">
        <f>VLOOKUP($A11,'CIFR Contacts'!$A$2:$B$62,COLUMN('CIFR Contacts'!$B:$B),FALSE)</f>
        <v>Paula Burdette</v>
      </c>
      <c r="J11" s="39" t="str">
        <f>VLOOKUP($A11,'CIFR Contacts'!$A$2:$E$62,COLUMN('CIFR Contacts'!$E:$E),FALSE)</f>
        <v>Carol Cohen</v>
      </c>
      <c r="K11" s="39">
        <f>VLOOKUP($A11,CEEDAR!$A$2:$B$62,COLUMN(CEEDAR!$B:$B),FALSE)</f>
        <v>0</v>
      </c>
      <c r="L11" s="39">
        <f>VLOOKUP($A11,CIID!$A$2:$B$62,COLUMN(CIID!$B:$B),FALSE)</f>
        <v>0</v>
      </c>
    </row>
    <row r="12" spans="1:12" x14ac:dyDescent="0.25">
      <c r="A12" s="77" t="s">
        <v>470</v>
      </c>
      <c r="B12" s="39" t="str">
        <f>VLOOKUP($A12,'DaSy State TA Liaisons'!$A$2:$B$62,COLUMN('DaSy State TA Liaisons'!B:B),FALSE)</f>
        <v>Haidee Bernstein</v>
      </c>
      <c r="C12" s="39" t="str">
        <f>VLOOKUP($A12,'ECTA Contact'!$A$2:$B$62,COLUMN('ECTA Contact'!$B:$B),FALSE)</f>
        <v>Debbie Cate</v>
      </c>
      <c r="D12" s="39">
        <f>VLOOKUP($A12,'ELC-TA Contact'!$A$2:$B$62,COLUMN('ELC-TA Contact'!$B:$B),FALSE)</f>
        <v>0</v>
      </c>
      <c r="E12" s="39" t="str">
        <f>VLOOKUP($A12,'IDC Contacts'!$A$2:$B$62,COLUMN('IDC Contacts'!$B:$B),FALSE)</f>
        <v>Mary Watson</v>
      </c>
      <c r="F12" s="39" t="str">
        <f>VLOOKUP($A12,'IDC Contacts'!$A$2:$E$62,COLUMN('IDC Contacts'!$E:$E),FALSE)</f>
        <v>Sharon Ringwalt</v>
      </c>
      <c r="G12" s="39" t="str">
        <f>VLOOKUP($A12,'NCSI Contacts'!$A$2:$B$61,COLUMN('[1]NCSI (Part B)'!$B:$B),FALSE)</f>
        <v>Candice Bocala</v>
      </c>
      <c r="H12" s="39" t="str">
        <f>VLOOKUP($A12,'NCSI Contacts'!$A$2:$E$61,COLUMN('[2]NCSI (Part C)'!$E:$E),FALSE)</f>
        <v>Patrice Linehan</v>
      </c>
      <c r="I12" s="39" t="str">
        <f>VLOOKUP($A12,'CIFR Contacts'!$A$2:$B$62,COLUMN('CIFR Contacts'!$B:$B),FALSE)</f>
        <v>Paula Burdette</v>
      </c>
      <c r="J12" s="39" t="str">
        <f>VLOOKUP($A12,'CIFR Contacts'!$A$2:$E$62,COLUMN('CIFR Contacts'!$E:$E),FALSE)</f>
        <v>Carol Cohen</v>
      </c>
      <c r="K12" s="39">
        <f>VLOOKUP($A12,CEEDAR!$A$2:$B$62,COLUMN(CEEDAR!$B:$B),FALSE)</f>
        <v>0</v>
      </c>
      <c r="L12" s="39">
        <f>VLOOKUP($A12,CIID!$A$2:$B$62,COLUMN(CIID!$B:$B),FALSE)</f>
        <v>0</v>
      </c>
    </row>
    <row r="13" spans="1:12" x14ac:dyDescent="0.25">
      <c r="A13" s="77" t="s">
        <v>471</v>
      </c>
      <c r="B13" s="39" t="str">
        <f>VLOOKUP($A13,'DaSy State TA Liaisons'!$A$2:$B$62,COLUMN('DaSy State TA Liaisons'!B:B),FALSE)</f>
        <v>Sherry Franklin</v>
      </c>
      <c r="C13" s="39" t="str">
        <f>VLOOKUP($A13,'ECTA Contact'!$A$2:$B$62,COLUMN('ECTA Contact'!$B:$B),FALSE)</f>
        <v>Sherry Franklin</v>
      </c>
      <c r="D13" s="39">
        <f>VLOOKUP($A13,'ELC-TA Contact'!$A$2:$B$62,COLUMN('ELC-TA Contact'!$B:$B),FALSE)</f>
        <v>0</v>
      </c>
      <c r="E13" s="39">
        <f>VLOOKUP($A13,'IDC Contacts'!$A$2:$B$62,COLUMN('IDC Contacts'!$B:$B),FALSE)</f>
        <v>0</v>
      </c>
      <c r="F13" s="39">
        <f>VLOOKUP($A13,'IDC Contacts'!$A$2:$E$62,COLUMN('IDC Contacts'!$E:$E),FALSE)</f>
        <v>0</v>
      </c>
      <c r="G13" s="39" t="e">
        <f>VLOOKUP($A13,'NCSI Contacts'!$A$2:$B$61,COLUMN('[1]NCSI (Part B)'!$B:$B),FALSE)</f>
        <v>#N/A</v>
      </c>
      <c r="H13" s="39" t="e">
        <f>VLOOKUP($A13,'NCSI Contacts'!$A$2:$E$61,COLUMN('[2]NCSI (Part C)'!$E:$E),FALSE)</f>
        <v>#N/A</v>
      </c>
      <c r="I13" s="39" t="str">
        <f>VLOOKUP($A13,'CIFR Contacts'!$A$2:$B$62,COLUMN('CIFR Contacts'!$B:$B),FALSE)</f>
        <v>N/A</v>
      </c>
      <c r="J13" s="39" t="str">
        <f>VLOOKUP($A13,'CIFR Contacts'!$A$2:$E$62,COLUMN('CIFR Contacts'!$E:$E),FALSE)</f>
        <v>N/A</v>
      </c>
      <c r="K13" s="39">
        <f>VLOOKUP($A13,CEEDAR!$A$2:$B$62,COLUMN(CEEDAR!$B:$B),FALSE)</f>
        <v>0</v>
      </c>
      <c r="L13" s="39">
        <f>VLOOKUP($A13,CIID!$A$2:$B$62,COLUMN(CIID!$B:$B),FALSE)</f>
        <v>0</v>
      </c>
    </row>
    <row r="14" spans="1:12" x14ac:dyDescent="0.25">
      <c r="A14" s="77" t="s">
        <v>472</v>
      </c>
      <c r="B14" s="39" t="str">
        <f>VLOOKUP($A14,'DaSy State TA Liaisons'!$A$2:$B$62,COLUMN('DaSy State TA Liaisons'!B:B),FALSE)</f>
        <v>Sherry Franklin</v>
      </c>
      <c r="C14" s="39" t="str">
        <f>VLOOKUP($A14,'ECTA Contact'!$A$2:$B$62,COLUMN('ECTA Contact'!$B:$B),FALSE)</f>
        <v>Sherry Franklin</v>
      </c>
      <c r="D14" s="39">
        <f>VLOOKUP($A14,'ELC-TA Contact'!$A$2:$B$62,COLUMN('ELC-TA Contact'!$B:$B),FALSE)</f>
        <v>0</v>
      </c>
      <c r="E14" s="39" t="str">
        <f>VLOOKUP($A14,'IDC Contacts'!$A$2:$B$62,COLUMN('IDC Contacts'!$B:$B),FALSE)</f>
        <v>Beth Harrison</v>
      </c>
      <c r="F14" s="39" t="str">
        <f>VLOOKUP($A14,'IDC Contacts'!$A$2:$E$62,COLUMN('IDC Contacts'!$E:$E),FALSE)</f>
        <v>Sharon Ringwalt</v>
      </c>
      <c r="G14" s="39" t="str">
        <f>VLOOKUP($A14,'NCSI Contacts'!$A$2:$B$61,COLUMN('[1]NCSI (Part B)'!$B:$B),FALSE)</f>
        <v>Diana Blackmon</v>
      </c>
      <c r="H14" s="39" t="str">
        <f>VLOOKUP($A14,'NCSI Contacts'!$A$2:$E$61,COLUMN('[2]NCSI (Part C)'!$E:$E),FALSE)</f>
        <v>Cornelia Taylor</v>
      </c>
      <c r="I14" s="39" t="str">
        <f>VLOOKUP($A14,'CIFR Contacts'!$A$2:$B$62,COLUMN('CIFR Contacts'!$B:$B),FALSE)</f>
        <v>Pakethia Harris</v>
      </c>
      <c r="J14" s="39" t="str">
        <f>VLOOKUP($A14,'CIFR Contacts'!$A$2:$E$62,COLUMN('CIFR Contacts'!$E:$E),FALSE)</f>
        <v>Nancy O'Hara</v>
      </c>
      <c r="K14" s="39" t="str">
        <f>VLOOKUP($A14,CEEDAR!$A$2:$B$62,COLUMN(CEEDAR!$B:$B),FALSE)</f>
        <v>Lynn Holdheide</v>
      </c>
      <c r="L14" s="39">
        <f>VLOOKUP($A14,CIID!$A$2:$B$62,COLUMN(CIID!$B:$B),FALSE)</f>
        <v>0</v>
      </c>
    </row>
    <row r="15" spans="1:12" x14ac:dyDescent="0.25">
      <c r="A15" s="77" t="s">
        <v>473</v>
      </c>
      <c r="B15" s="39" t="str">
        <f>VLOOKUP($A15,'DaSy State TA Liaisons'!$A$2:$B$62,COLUMN('DaSy State TA Liaisons'!B:B),FALSE)</f>
        <v>Kerry Belodoff</v>
      </c>
      <c r="C15" s="39" t="str">
        <f>VLOOKUP($A15,'ECTA Contact'!$A$2:$B$62,COLUMN('ECTA Contact'!$B:$B),FALSE)</f>
        <v>Evelyn Shaw</v>
      </c>
      <c r="D15" s="39">
        <f>VLOOKUP($A15,'ELC-TA Contact'!$A$2:$B$62,COLUMN('ELC-TA Contact'!$B:$B),FALSE)</f>
        <v>0</v>
      </c>
      <c r="E15" s="39" t="str">
        <f>VLOOKUP($A15,'IDC Contacts'!$A$2:$B$62,COLUMN('IDC Contacts'!$B:$B),FALSE)</f>
        <v>Chris Thacker</v>
      </c>
      <c r="F15" s="39" t="str">
        <f>VLOOKUP($A15,'IDC Contacts'!$A$2:$E$62,COLUMN('IDC Contacts'!$E:$E),FALSE)</f>
        <v>n/a</v>
      </c>
      <c r="G15" s="39" t="str">
        <f>VLOOKUP($A15,'NCSI Contacts'!$A$2:$B$61,COLUMN('[1]NCSI (Part B)'!$B:$B),FALSE)</f>
        <v>Cesar D'Agord</v>
      </c>
      <c r="H15" s="39" t="str">
        <f>VLOOKUP($A15,'NCSI Contacts'!$A$2:$E$61,COLUMN('[2]NCSI (Part C)'!$E:$E),FALSE)</f>
        <v>N/A</v>
      </c>
      <c r="I15" s="39" t="str">
        <f>VLOOKUP($A15,'CIFR Contacts'!$A$2:$B$62,COLUMN('CIFR Contacts'!$B:$B),FALSE)</f>
        <v>Sara Doutre</v>
      </c>
      <c r="J15" s="39" t="str">
        <f>VLOOKUP($A15,'CIFR Contacts'!$A$2:$E$62,COLUMN('CIFR Contacts'!$E:$E),FALSE)</f>
        <v>Paula Burdette</v>
      </c>
      <c r="K15" s="39">
        <f>VLOOKUP($A15,CEEDAR!$A$2:$B$62,COLUMN(CEEDAR!$B:$B),FALSE)</f>
        <v>0</v>
      </c>
      <c r="L15" s="39">
        <f>VLOOKUP($A15,CIID!$A$2:$B$62,COLUMN(CIID!$B:$B),FALSE)</f>
        <v>0</v>
      </c>
    </row>
    <row r="16" spans="1:12" x14ac:dyDescent="0.25">
      <c r="A16" s="77" t="s">
        <v>474</v>
      </c>
      <c r="B16" s="39" t="str">
        <f>VLOOKUP($A16,'DaSy State TA Liaisons'!$A$2:$B$62,COLUMN('DaSy State TA Liaisons'!B:B),FALSE)</f>
        <v>Amy Nicholas</v>
      </c>
      <c r="C16" s="39" t="str">
        <f>VLOOKUP($A16,'ECTA Contact'!$A$2:$B$62,COLUMN('ECTA Contact'!$B:$B),FALSE)</f>
        <v>Sherry Franklin</v>
      </c>
      <c r="D16" s="39" t="str">
        <f>VLOOKUP($A16,'ELC-TA Contact'!$A$2:$B$62,COLUMN('ELC-TA Contact'!$B:$B),FALSE)</f>
        <v>Kathy Thornburg</v>
      </c>
      <c r="E16" s="39" t="str">
        <f>VLOOKUP($A16,'IDC Contacts'!$A$2:$B$62,COLUMN('IDC Contacts'!$B:$B),FALSE)</f>
        <v>Kim Chaffer Schroeder</v>
      </c>
      <c r="F16" s="39" t="str">
        <f>VLOOKUP($A16,'IDC Contacts'!$A$2:$E$62,COLUMN('IDC Contacts'!$E:$E),FALSE)</f>
        <v>Jeffri Brookfield</v>
      </c>
      <c r="G16" s="39" t="str">
        <f>VLOOKUP($A16,'NCSI Contacts'!$A$2:$B$61,COLUMN('[1]NCSI (Part B)'!$B:$B),FALSE)</f>
        <v>Silvia DeRuvo</v>
      </c>
      <c r="H16" s="39" t="str">
        <f>VLOOKUP($A16,'NCSI Contacts'!$A$2:$E$61,COLUMN('[2]NCSI (Part C)'!$E:$E),FALSE)</f>
        <v>Grace Kelley</v>
      </c>
      <c r="I16" s="39" t="str">
        <f>VLOOKUP($A16,'CIFR Contacts'!$A$2:$B$62,COLUMN('CIFR Contacts'!$B:$B),FALSE)</f>
        <v>Pakethia Harris</v>
      </c>
      <c r="J16" s="39" t="str">
        <f>VLOOKUP($A16,'CIFR Contacts'!$A$2:$E$62,COLUMN('CIFR Contacts'!$E:$E),FALSE)</f>
        <v>Nancy O'Hara</v>
      </c>
      <c r="K16" s="39" t="str">
        <f>VLOOKUP($A16,CEEDAR!$A$2:$B$62,COLUMN(CEEDAR!$B:$B),FALSE)</f>
        <v>Meg Kamman/     Erica McCray</v>
      </c>
      <c r="L16" s="39">
        <f>VLOOKUP($A16,CIID!$A$2:$B$62,COLUMN(CIID!$B:$B),FALSE)</f>
        <v>0</v>
      </c>
    </row>
    <row r="17" spans="1:12" x14ac:dyDescent="0.25">
      <c r="A17" s="77" t="s">
        <v>475</v>
      </c>
      <c r="B17" s="39" t="str">
        <f>VLOOKUP($A17,'DaSy State TA Liaisons'!$A$2:$B$62,COLUMN('DaSy State TA Liaisons'!B:B),FALSE)</f>
        <v>Kathryn Morrison</v>
      </c>
      <c r="C17" s="39" t="str">
        <f>VLOOKUP($A17,'ECTA Contact'!$A$2:$B$62,COLUMN('ECTA Contact'!$B:$B),FALSE)</f>
        <v>Evelyn Shaw</v>
      </c>
      <c r="D17" s="39">
        <f>VLOOKUP($A17,'ELC-TA Contact'!$A$2:$B$62,COLUMN('ELC-TA Contact'!$B:$B),FALSE)</f>
        <v>0</v>
      </c>
      <c r="E17" s="39" t="str">
        <f>VLOOKUP($A17,'IDC Contacts'!$A$2:$B$62,COLUMN('IDC Contacts'!$B:$B),FALSE)</f>
        <v>Swati Nadkarni</v>
      </c>
      <c r="F17" s="39" t="str">
        <f>VLOOKUP($A17,'IDC Contacts'!$A$2:$E$62,COLUMN('IDC Contacts'!$E:$E),FALSE)</f>
        <v>Luis Romero</v>
      </c>
      <c r="G17" s="39" t="str">
        <f>VLOOKUP($A17,'NCSI Contacts'!$A$2:$B$61,COLUMN('[1]NCSI (Part B)'!$B:$B),FALSE)</f>
        <v>Cesar D'Agord</v>
      </c>
      <c r="H17" s="39" t="str">
        <f>VLOOKUP($A17,'NCSI Contacts'!$A$2:$E$61,COLUMN('[2]NCSI (Part C)'!$E:$E),FALSE)</f>
        <v>Kathryn Morrison</v>
      </c>
      <c r="I17" s="39" t="str">
        <f>VLOOKUP($A17,'CIFR Contacts'!$A$2:$B$62,COLUMN('CIFR Contacts'!$B:$B),FALSE)</f>
        <v>Sara Doutre</v>
      </c>
      <c r="J17" s="39" t="str">
        <f>VLOOKUP($A17,'CIFR Contacts'!$A$2:$E$62,COLUMN('CIFR Contacts'!$E:$E),FALSE)</f>
        <v>Paula Burdette</v>
      </c>
      <c r="K17" s="39">
        <f>VLOOKUP($A17,CEEDAR!$A$2:$B$62,COLUMN(CEEDAR!$B:$B),FALSE)</f>
        <v>0</v>
      </c>
      <c r="L17" s="39">
        <f>VLOOKUP($A17,CIID!$A$2:$B$62,COLUMN(CIID!$B:$B),FALSE)</f>
        <v>0</v>
      </c>
    </row>
    <row r="18" spans="1:12" x14ac:dyDescent="0.25">
      <c r="A18" s="77" t="s">
        <v>476</v>
      </c>
      <c r="B18" s="39" t="str">
        <f>VLOOKUP($A18,'DaSy State TA Liaisons'!$A$2:$B$62,COLUMN('DaSy State TA Liaisons'!B:B),FALSE)</f>
        <v>Kathryn Morrison</v>
      </c>
      <c r="C18" s="39" t="str">
        <f>VLOOKUP($A18,'ECTA Contact'!$A$2:$B$62,COLUMN('ECTA Contact'!$B:$B),FALSE)</f>
        <v>Anne Lucas</v>
      </c>
      <c r="D18" s="39">
        <f>VLOOKUP($A18,'ELC-TA Contact'!$A$2:$B$62,COLUMN('ELC-TA Contact'!$B:$B),FALSE)</f>
        <v>0</v>
      </c>
      <c r="E18" s="39" t="str">
        <f>VLOOKUP($A18,'IDC Contacts'!$A$2:$B$62,COLUMN('IDC Contacts'!$B:$B),FALSE)</f>
        <v>Heather Reynolds</v>
      </c>
      <c r="F18" s="39" t="str">
        <f>VLOOKUP($A18,'IDC Contacts'!$A$2:$E$62,COLUMN('IDC Contacts'!$E:$E),FALSE)</f>
        <v>Bill Huennekens</v>
      </c>
      <c r="G18" s="39" t="str">
        <f>VLOOKUP($A18,'NCSI Contacts'!$A$2:$B$61,COLUMN('[1]NCSI (Part B)'!$B:$B),FALSE)</f>
        <v>Cesar D'Agord</v>
      </c>
      <c r="H18" s="39" t="str">
        <f>VLOOKUP($A18,'NCSI Contacts'!$A$2:$E$61,COLUMN('[2]NCSI (Part C)'!$E:$E),FALSE)</f>
        <v>Kathryn Morrison</v>
      </c>
      <c r="I18" s="39" t="str">
        <f>VLOOKUP($A18,'CIFR Contacts'!$A$2:$B$62,COLUMN('CIFR Contacts'!$B:$B),FALSE)</f>
        <v>Sara Doutre</v>
      </c>
      <c r="J18" s="39" t="str">
        <f>VLOOKUP($A18,'CIFR Contacts'!$A$2:$E$62,COLUMN('CIFR Contacts'!$E:$E),FALSE)</f>
        <v>Pakethia Harris</v>
      </c>
      <c r="K18" s="39">
        <f>VLOOKUP($A18,CEEDAR!$A$2:$B$62,COLUMN(CEEDAR!$B:$B),FALSE)</f>
        <v>0</v>
      </c>
      <c r="L18" s="39">
        <f>VLOOKUP($A18,CIID!$A$2:$B$62,COLUMN(CIID!$B:$B),FALSE)</f>
        <v>0</v>
      </c>
    </row>
    <row r="19" spans="1:12" x14ac:dyDescent="0.25">
      <c r="A19" s="77" t="s">
        <v>477</v>
      </c>
      <c r="B19" s="39" t="str">
        <f>VLOOKUP($A19,'DaSy State TA Liaisons'!$A$2:$B$62,COLUMN('DaSy State TA Liaisons'!B:B),FALSE)</f>
        <v>Sherry Franklin</v>
      </c>
      <c r="C19" s="39" t="str">
        <f>VLOOKUP($A19,'ECTA Contact'!$A$2:$B$62,COLUMN('ECTA Contact'!$B:$B),FALSE)</f>
        <v>Sherry Franklin</v>
      </c>
      <c r="D19" s="39">
        <f>VLOOKUP($A19,'ELC-TA Contact'!$A$2:$B$62,COLUMN('ELC-TA Contact'!$B:$B),FALSE)</f>
        <v>0</v>
      </c>
      <c r="E19" s="39" t="str">
        <f>VLOOKUP($A19,'IDC Contacts'!$A$2:$B$62,COLUMN('IDC Contacts'!$B:$B),FALSE)</f>
        <v>Beth Harrison</v>
      </c>
      <c r="F19" s="39" t="str">
        <f>VLOOKUP($A19,'IDC Contacts'!$A$2:$E$62,COLUMN('IDC Contacts'!$E:$E),FALSE)</f>
        <v>Tony Ruggiero</v>
      </c>
      <c r="G19" s="39" t="str">
        <f>VLOOKUP($A19,'NCSI Contacts'!$A$2:$B$61,COLUMN('[1]NCSI (Part B)'!$B:$B),FALSE)</f>
        <v>Candice Bocala</v>
      </c>
      <c r="H19" s="39" t="str">
        <f>VLOOKUP($A19,'NCSI Contacts'!$A$2:$E$61,COLUMN('[2]NCSI (Part C)'!$E:$E),FALSE)</f>
        <v>Cornelia Taylor</v>
      </c>
      <c r="I19" s="39" t="str">
        <f>VLOOKUP($A19,'CIFR Contacts'!$A$2:$B$62,COLUMN('CIFR Contacts'!$B:$B),FALSE)</f>
        <v>Steve Smith</v>
      </c>
      <c r="J19" s="39" t="str">
        <f>VLOOKUP($A19,'CIFR Contacts'!$A$2:$E$62,COLUMN('CIFR Contacts'!$E:$E),FALSE)</f>
        <v>Paula Burdette</v>
      </c>
      <c r="K19" s="39">
        <f>VLOOKUP($A19,CEEDAR!$A$2:$B$62,COLUMN(CEEDAR!$B:$B),FALSE)</f>
        <v>0</v>
      </c>
      <c r="L19" s="39">
        <f>VLOOKUP($A19,CIID!$A$2:$B$62,COLUMN(CIID!$B:$B),FALSE)</f>
        <v>0</v>
      </c>
    </row>
    <row r="20" spans="1:12" x14ac:dyDescent="0.25">
      <c r="A20" s="77" t="s">
        <v>478</v>
      </c>
      <c r="B20" s="39" t="str">
        <f>VLOOKUP($A20,'DaSy State TA Liaisons'!$A$2:$B$62,COLUMN('DaSy State TA Liaisons'!B:B),FALSE)</f>
        <v>Anne Lucas</v>
      </c>
      <c r="C20" s="39" t="str">
        <f>VLOOKUP($A20,'ECTA Contact'!$A$2:$B$62,COLUMN('ECTA Contact'!$B:$B),FALSE)</f>
        <v>Anne Lucas</v>
      </c>
      <c r="D20" s="39">
        <f>VLOOKUP($A20,'ELC-TA Contact'!$A$2:$B$62,COLUMN('ELC-TA Contact'!$B:$B),FALSE)</f>
        <v>0</v>
      </c>
      <c r="E20" s="39" t="str">
        <f>VLOOKUP($A20,'IDC Contacts'!$A$2:$B$62,COLUMN('IDC Contacts'!$B:$B),FALSE)</f>
        <v>Dona Meinders</v>
      </c>
      <c r="F20" s="39" t="str">
        <f>VLOOKUP($A20,'IDC Contacts'!$A$2:$E$62,COLUMN('IDC Contacts'!$E:$E),FALSE)</f>
        <v>Tony Ruggiero</v>
      </c>
      <c r="G20" s="39" t="str">
        <f>VLOOKUP($A20,'NCSI Contacts'!$A$2:$B$61,COLUMN('[1]NCSI (Part B)'!$B:$B),FALSE)</f>
        <v>Dona Meinders</v>
      </c>
      <c r="H20" s="39" t="str">
        <f>VLOOKUP($A20,'NCSI Contacts'!$A$2:$E$61,COLUMN('[2]NCSI (Part C)'!$E:$E),FALSE)</f>
        <v>Monica Mathur-Kalluri</v>
      </c>
      <c r="I20" s="39" t="str">
        <f>VLOOKUP($A20,'CIFR Contacts'!$A$2:$B$62,COLUMN('CIFR Contacts'!$B:$B),FALSE)</f>
        <v>Sara Doutre</v>
      </c>
      <c r="J20" s="39" t="str">
        <f>VLOOKUP($A20,'CIFR Contacts'!$A$2:$E$62,COLUMN('CIFR Contacts'!$E:$E),FALSE)</f>
        <v>Pakethia Harris</v>
      </c>
      <c r="K20" s="39">
        <f>VLOOKUP($A20,CEEDAR!$A$2:$B$62,COLUMN(CEEDAR!$B:$B),FALSE)</f>
        <v>0</v>
      </c>
      <c r="L20" s="39">
        <f>VLOOKUP($A20,CIID!$A$2:$B$62,COLUMN(CIID!$B:$B),FALSE)</f>
        <v>0</v>
      </c>
    </row>
    <row r="21" spans="1:12" x14ac:dyDescent="0.25">
      <c r="A21" s="77" t="s">
        <v>479</v>
      </c>
      <c r="B21" s="39" t="str">
        <f>VLOOKUP($A21,'DaSy State TA Liaisons'!$A$2:$B$62,COLUMN('DaSy State TA Liaisons'!B:B),FALSE)</f>
        <v>Kathryn Morrison</v>
      </c>
      <c r="C21" s="39" t="str">
        <f>VLOOKUP($A21,'ECTA Contact'!$A$2:$B$62,COLUMN('ECTA Contact'!$B:$B),FALSE)</f>
        <v>Grace Kelley</v>
      </c>
      <c r="D21" s="39" t="str">
        <f>VLOOKUP($A21,'ELC-TA Contact'!$A$2:$B$62,COLUMN('ELC-TA Contact'!$B:$B),FALSE)</f>
        <v>Ken Branscome</v>
      </c>
      <c r="E21" s="39" t="str">
        <f>VLOOKUP($A21,'IDC Contacts'!$A$2:$B$62,COLUMN('IDC Contacts'!$B:$B),FALSE)</f>
        <v>Silvia DeRuvo</v>
      </c>
      <c r="F21" s="39" t="str">
        <f>VLOOKUP($A21,'IDC Contacts'!$A$2:$E$62,COLUMN('IDC Contacts'!$E:$E),FALSE)</f>
        <v>Jeffri Brookfield</v>
      </c>
      <c r="G21" s="39" t="str">
        <f>VLOOKUP($A21,'NCSI Contacts'!$A$2:$B$61,COLUMN('[1]NCSI (Part B)'!$B:$B),FALSE)</f>
        <v>Lauren Artzi</v>
      </c>
      <c r="H21" s="39" t="str">
        <f>VLOOKUP($A21,'NCSI Contacts'!$A$2:$E$61,COLUMN('[2]NCSI (Part C)'!$E:$E),FALSE)</f>
        <v>Karen Finello</v>
      </c>
      <c r="I21" s="39" t="str">
        <f>VLOOKUP($A21,'CIFR Contacts'!$A$2:$B$62,COLUMN('CIFR Contacts'!$B:$B),FALSE)</f>
        <v>Steve Smith</v>
      </c>
      <c r="J21" s="39" t="str">
        <f>VLOOKUP($A21,'CIFR Contacts'!$A$2:$E$62,COLUMN('CIFR Contacts'!$E:$E),FALSE)</f>
        <v>Paula Burdette</v>
      </c>
      <c r="K21" s="39" t="str">
        <f>VLOOKUP($A21,CEEDAR!$A$2:$B$62,COLUMN(CEEDAR!$B:$B),FALSE)</f>
        <v>Stacy Rush</v>
      </c>
      <c r="L21" s="39">
        <f>VLOOKUP($A21,CIID!$A$2:$B$62,COLUMN(CIID!$B:$B),FALSE)</f>
        <v>0</v>
      </c>
    </row>
    <row r="22" spans="1:12" x14ac:dyDescent="0.25">
      <c r="A22" s="78" t="s">
        <v>21</v>
      </c>
      <c r="B22" s="39" t="str">
        <f>VLOOKUP($A22,'DaSy State TA Liaisons'!$A$2:$B$62,COLUMN('DaSy State TA Liaisons'!B:B),FALSE)</f>
        <v>Amy Nicholas</v>
      </c>
      <c r="C22" s="39" t="str">
        <f>VLOOKUP($A22,'ECTA Contact'!$A$2:$B$62,COLUMN('ECTA Contact'!$B:$B),FALSE)</f>
        <v>Evelyn Shaw</v>
      </c>
      <c r="D22" s="39">
        <f>VLOOKUP($A22,'ELC-TA Contact'!$A$2:$B$62,COLUMN('ELC-TA Contact'!$B:$B),FALSE)</f>
        <v>0</v>
      </c>
      <c r="E22" s="39" t="str">
        <f>VLOOKUP($A22,'IDC Contacts'!$A$2:$B$62,COLUMN('IDC Contacts'!$B:$B),FALSE)</f>
        <v>Steve Ruffini</v>
      </c>
      <c r="F22" s="39" t="str">
        <f>VLOOKUP($A22,'IDC Contacts'!$A$2:$E$62,COLUMN('IDC Contacts'!$E:$E),FALSE)</f>
        <v>Amy Bitterman</v>
      </c>
      <c r="G22" s="39" t="str">
        <f>VLOOKUP($A22,'NCSI Contacts'!$A$2:$B$61,COLUMN('[1]NCSI (Part B)'!$B:$B),FALSE)</f>
        <v>Lynn Holdheide</v>
      </c>
      <c r="H22" s="39" t="str">
        <f>VLOOKUP($A22,'NCSI Contacts'!$A$2:$E$61,COLUMN('[2]NCSI (Part C)'!$E:$E),FALSE)</f>
        <v>Mariola Rosser</v>
      </c>
      <c r="I22" s="39" t="str">
        <f>VLOOKUP($A22,'CIFR Contacts'!$A$2:$B$62,COLUMN('CIFR Contacts'!$B:$B),FALSE)</f>
        <v>Steve Smith</v>
      </c>
      <c r="J22" s="39" t="str">
        <f>VLOOKUP($A22,'CIFR Contacts'!$A$2:$E$62,COLUMN('CIFR Contacts'!$E:$E),FALSE)</f>
        <v>Paula Burdette</v>
      </c>
      <c r="K22" s="39">
        <f>VLOOKUP($A22,CEEDAR!$A$2:$B$62,COLUMN(CEEDAR!$B:$B),FALSE)</f>
        <v>0</v>
      </c>
      <c r="L22" s="39">
        <f>VLOOKUP($A22,CIID!$A$2:$B$62,COLUMN(CIID!$B:$B),FALSE)</f>
        <v>0</v>
      </c>
    </row>
    <row r="23" spans="1:12" x14ac:dyDescent="0.25">
      <c r="A23" s="77" t="s">
        <v>480</v>
      </c>
      <c r="B23" s="39" t="str">
        <f>VLOOKUP($A23,'DaSy State TA Liaisons'!$A$2:$B$62,COLUMN('DaSy State TA Liaisons'!B:B),FALSE)</f>
        <v>Gary Harmon</v>
      </c>
      <c r="C23" s="39" t="str">
        <f>VLOOKUP($A23,'ECTA Contact'!$A$2:$B$62,COLUMN('ECTA Contact'!$B:$B),FALSE)</f>
        <v>Kathy Whaley</v>
      </c>
      <c r="D23" s="39">
        <f>VLOOKUP($A23,'ELC-TA Contact'!$A$2:$B$62,COLUMN('ELC-TA Contact'!$B:$B),FALSE)</f>
        <v>0</v>
      </c>
      <c r="E23" s="39" t="str">
        <f>VLOOKUP($A23,'IDC Contacts'!$A$2:$B$62,COLUMN('IDC Contacts'!$B:$B),FALSE)</f>
        <v>Lee Anne Sulzberger</v>
      </c>
      <c r="F23" s="39" t="str">
        <f>VLOOKUP($A23,'IDC Contacts'!$A$2:$E$62,COLUMN('IDC Contacts'!$E:$E),FALSE)</f>
        <v>Amy Bitterman</v>
      </c>
      <c r="G23" s="39" t="str">
        <f>VLOOKUP($A23,'NCSI Contacts'!$A$2:$B$61,COLUMN('[1]NCSI (Part B)'!$B:$B),FALSE)</f>
        <v xml:space="preserve">Wayne Ball </v>
      </c>
      <c r="H23" s="39" t="str">
        <f>VLOOKUP($A23,'NCSI Contacts'!$A$2:$E$61,COLUMN('[2]NCSI (Part C)'!$E:$E),FALSE)</f>
        <v>Mariola Rosser</v>
      </c>
      <c r="I23" s="39" t="str">
        <f>VLOOKUP($A23,'CIFR Contacts'!$A$2:$B$62,COLUMN('CIFR Contacts'!$B:$B),FALSE)</f>
        <v>Wayne Ball</v>
      </c>
      <c r="J23" s="39" t="str">
        <f>VLOOKUP($A23,'CIFR Contacts'!$A$2:$E$62,COLUMN('CIFR Contacts'!$E:$E),FALSE)</f>
        <v>Paula Burdette</v>
      </c>
      <c r="K23" s="39">
        <f>VLOOKUP($A23,CEEDAR!$A$2:$B$62,COLUMN(CEEDAR!$B:$B),FALSE)</f>
        <v>0</v>
      </c>
      <c r="L23" s="39">
        <f>VLOOKUP($A23,CIID!$A$2:$B$62,COLUMN(CIID!$B:$B),FALSE)</f>
        <v>0</v>
      </c>
    </row>
    <row r="24" spans="1:12" x14ac:dyDescent="0.25">
      <c r="A24" s="77" t="s">
        <v>481</v>
      </c>
      <c r="B24" s="39" t="str">
        <f>VLOOKUP($A24,'DaSy State TA Liaisons'!$A$2:$B$62,COLUMN('DaSy State TA Liaisons'!B:B),FALSE)</f>
        <v>Haidee Bernstein</v>
      </c>
      <c r="C24" s="39" t="str">
        <f>VLOOKUP($A24,'ECTA Contact'!$A$2:$B$62,COLUMN('ECTA Contact'!$B:$B),FALSE)</f>
        <v>Katy McCullough</v>
      </c>
      <c r="D24" s="39" t="str">
        <f>VLOOKUP($A24,'ELC-TA Contact'!$A$2:$B$62,COLUMN('ELC-TA Contact'!$B:$B),FALSE)</f>
        <v>Gladys Wilson</v>
      </c>
      <c r="E24" s="39" t="str">
        <f>VLOOKUP($A24,'IDC Contacts'!$A$2:$B$62,COLUMN('IDC Contacts'!$B:$B),FALSE)</f>
        <v>Susan Davis</v>
      </c>
      <c r="F24" s="39" t="str">
        <f>VLOOKUP($A24,'IDC Contacts'!$A$2:$E$62,COLUMN('IDC Contacts'!$E:$E),FALSE)</f>
        <v>Haidee Bernstein</v>
      </c>
      <c r="G24" s="39" t="str">
        <f>VLOOKUP($A24,'NCSI Contacts'!$A$2:$B$61,COLUMN('[1]NCSI (Part B)'!$B:$B),FALSE)</f>
        <v>Jana Rosborough</v>
      </c>
      <c r="H24" s="39" t="str">
        <f>VLOOKUP($A24,'NCSI Contacts'!$A$2:$E$61,COLUMN('[2]NCSI (Part C)'!$E:$E),FALSE)</f>
        <v>Patrice Linehan</v>
      </c>
      <c r="I24" s="39" t="str">
        <f>VLOOKUP($A24,'CIFR Contacts'!$A$2:$B$62,COLUMN('CIFR Contacts'!$B:$B),FALSE)</f>
        <v>Paula Burdette</v>
      </c>
      <c r="J24" s="39" t="str">
        <f>VLOOKUP($A24,'CIFR Contacts'!$A$2:$E$62,COLUMN('CIFR Contacts'!$E:$E),FALSE)</f>
        <v>Carol Cohen</v>
      </c>
      <c r="K24" s="39" t="str">
        <f>VLOOKUP($A24,CEEDAR!$A$2:$B$62,COLUMN(CEEDAR!$B:$B),FALSE)</f>
        <v>Meg Kamman</v>
      </c>
      <c r="L24" s="39">
        <f>VLOOKUP($A24,CIID!$A$2:$B$62,COLUMN(CIID!$B:$B),FALSE)</f>
        <v>0</v>
      </c>
    </row>
    <row r="25" spans="1:12" x14ac:dyDescent="0.25">
      <c r="A25" s="77" t="s">
        <v>482</v>
      </c>
      <c r="B25" s="39" t="str">
        <f>VLOOKUP($A25,'DaSy State TA Liaisons'!$A$2:$B$62,COLUMN('DaSy State TA Liaisons'!B:B),FALSE)</f>
        <v>Grace Kelley</v>
      </c>
      <c r="C25" s="39" t="str">
        <f>VLOOKUP($A25,'ECTA Contact'!$A$2:$B$62,COLUMN('ECTA Contact'!$B:$B),FALSE)</f>
        <v>Kathy Whaley</v>
      </c>
      <c r="D25" s="39">
        <f>VLOOKUP($A25,'ELC-TA Contact'!$A$2:$B$62,COLUMN('ELC-TA Contact'!$B:$B),FALSE)</f>
        <v>0</v>
      </c>
      <c r="E25" s="39" t="str">
        <f>VLOOKUP($A25,'IDC Contacts'!$A$2:$B$62,COLUMN('IDC Contacts'!$B:$B),FALSE)</f>
        <v>Ron Dughman</v>
      </c>
      <c r="F25" s="39" t="str">
        <f>VLOOKUP($A25,'IDC Contacts'!$A$2:$E$62,COLUMN('IDC Contacts'!$E:$E),FALSE)</f>
        <v>Sharon Ringwalt</v>
      </c>
      <c r="G25" s="39" t="str">
        <f>VLOOKUP($A25,'NCSI Contacts'!$A$2:$B$61,COLUMN('[1]NCSI (Part B)'!$B:$B),FALSE)</f>
        <v>Kate Nagle</v>
      </c>
      <c r="H25" s="39" t="str">
        <f>VLOOKUP($A25,'NCSI Contacts'!$A$2:$E$61,COLUMN('[2]NCSI (Part C)'!$E:$E),FALSE)</f>
        <v>Grace Kelley</v>
      </c>
      <c r="I25" s="39" t="str">
        <f>VLOOKUP($A25,'CIFR Contacts'!$A$2:$B$62,COLUMN('CIFR Contacts'!$B:$B),FALSE)</f>
        <v>Pakethia Harris</v>
      </c>
      <c r="J25" s="39" t="str">
        <f>VLOOKUP($A25,'CIFR Contacts'!$A$2:$E$62,COLUMN('CIFR Contacts'!$E:$E),FALSE)</f>
        <v>Nancy O'Hara</v>
      </c>
      <c r="K25" s="39">
        <f>VLOOKUP($A25,CEEDAR!$A$2:$B$62,COLUMN(CEEDAR!$B:$B),FALSE)</f>
        <v>0</v>
      </c>
      <c r="L25" s="39">
        <f>VLOOKUP($A25,CIID!$A$2:$B$62,COLUMN(CIID!$B:$B),FALSE)</f>
        <v>0</v>
      </c>
    </row>
    <row r="26" spans="1:12" x14ac:dyDescent="0.25">
      <c r="A26" s="77" t="s">
        <v>483</v>
      </c>
      <c r="B26" s="39" t="str">
        <f>VLOOKUP($A26,'DaSy State TA Liaisons'!$A$2:$B$62,COLUMN('DaSy State TA Liaisons'!B:B),FALSE)</f>
        <v>Gary Harmon</v>
      </c>
      <c r="C26" s="39" t="str">
        <f>VLOOKUP($A26,'ECTA Contact'!$A$2:$B$62,COLUMN('ECTA Contact'!$B:$B),FALSE)</f>
        <v>Debbie Cate</v>
      </c>
      <c r="D26" s="39">
        <f>VLOOKUP($A26,'ELC-TA Contact'!$A$2:$B$62,COLUMN('ELC-TA Contact'!$B:$B),FALSE)</f>
        <v>0</v>
      </c>
      <c r="E26" s="39" t="str">
        <f>VLOOKUP($A26,'IDC Contacts'!$A$2:$B$62,COLUMN('IDC Contacts'!$B:$B),FALSE)</f>
        <v>Silvia DeRuvo</v>
      </c>
      <c r="F26" s="39" t="str">
        <f>VLOOKUP($A26,'IDC Contacts'!$A$2:$E$62,COLUMN('IDC Contacts'!$E:$E),FALSE)</f>
        <v>Debbie Cate</v>
      </c>
      <c r="G26" s="39" t="str">
        <f>VLOOKUP($A26,'NCSI Contacts'!$A$2:$B$61,COLUMN('[1]NCSI (Part B)'!$B:$B),FALSE)</f>
        <v>Silvia DeRuvo</v>
      </c>
      <c r="H26" s="39" t="str">
        <f>VLOOKUP($A26,'NCSI Contacts'!$A$2:$E$61,COLUMN('[2]NCSI (Part C)'!$E:$E),FALSE)</f>
        <v>Silvia DeRuvo</v>
      </c>
      <c r="I26" s="39" t="str">
        <f>VLOOKUP($A26,'CIFR Contacts'!$A$2:$B$62,COLUMN('CIFR Contacts'!$B:$B),FALSE)</f>
        <v>Wayne Ball</v>
      </c>
      <c r="J26" s="39" t="str">
        <f>VLOOKUP($A26,'CIFR Contacts'!$A$2:$E$62,COLUMN('CIFR Contacts'!$E:$E),FALSE)</f>
        <v>Laura Johnson</v>
      </c>
      <c r="K26" s="39">
        <f>VLOOKUP($A26,CEEDAR!$A$2:$B$62,COLUMN(CEEDAR!$B:$B),FALSE)</f>
        <v>0</v>
      </c>
      <c r="L26" s="39">
        <f>VLOOKUP($A26,CIID!$A$2:$B$62,COLUMN(CIID!$B:$B),FALSE)</f>
        <v>0</v>
      </c>
    </row>
    <row r="27" spans="1:12" x14ac:dyDescent="0.25">
      <c r="A27" s="77" t="s">
        <v>484</v>
      </c>
      <c r="B27" s="39" t="str">
        <f>VLOOKUP($A27,'DaSy State TA Liaisons'!$A$2:$B$62,COLUMN('DaSy State TA Liaisons'!B:B),FALSE)</f>
        <v>Gary Harmon</v>
      </c>
      <c r="C27" s="39" t="str">
        <f>VLOOKUP($A27,'ECTA Contact'!$A$2:$B$62,COLUMN('ECTA Contact'!$B:$B),FALSE)</f>
        <v>Mary Peters</v>
      </c>
      <c r="D27" s="39">
        <f>VLOOKUP($A27,'ELC-TA Contact'!$A$2:$B$62,COLUMN('ELC-TA Contact'!$B:$B),FALSE)</f>
        <v>0</v>
      </c>
      <c r="E27" s="39" t="str">
        <f>VLOOKUP($A27,'IDC Contacts'!$A$2:$B$62,COLUMN('IDC Contacts'!$B:$B),FALSE)</f>
        <v>Mary Watson</v>
      </c>
      <c r="F27" s="39" t="str">
        <f>VLOOKUP($A27,'IDC Contacts'!$A$2:$E$62,COLUMN('IDC Contacts'!$E:$E),FALSE)</f>
        <v>Laura Taylor</v>
      </c>
      <c r="G27" s="39" t="str">
        <f>VLOOKUP($A27,'NCSI Contacts'!$A$2:$B$61,COLUMN('[1]NCSI (Part B)'!$B:$B),FALSE)</f>
        <v>Kat Pfannenstiel</v>
      </c>
      <c r="H27" s="39" t="str">
        <f>VLOOKUP($A27,'NCSI Contacts'!$A$2:$E$61,COLUMN('[2]NCSI (Part C)'!$E:$E),FALSE)</f>
        <v>Patrice Linehan</v>
      </c>
      <c r="I27" s="39" t="str">
        <f>VLOOKUP($A27,'CIFR Contacts'!$A$2:$B$62,COLUMN('CIFR Contacts'!$B:$B),FALSE)</f>
        <v>Paula Burdette</v>
      </c>
      <c r="J27" s="39" t="str">
        <f>VLOOKUP($A27,'CIFR Contacts'!$A$2:$E$62,COLUMN('CIFR Contacts'!$E:$E),FALSE)</f>
        <v>Carol Cohen</v>
      </c>
      <c r="K27" s="39">
        <f>VLOOKUP($A27,CEEDAR!$A$2:$B$62,COLUMN(CEEDAR!$B:$B),FALSE)</f>
        <v>0</v>
      </c>
      <c r="L27" s="39">
        <f>VLOOKUP($A27,CIID!$A$2:$B$62,COLUMN(CIID!$B:$B),FALSE)</f>
        <v>0</v>
      </c>
    </row>
    <row r="28" spans="1:12" x14ac:dyDescent="0.25">
      <c r="A28" s="77" t="s">
        <v>485</v>
      </c>
      <c r="B28" s="39" t="str">
        <f>VLOOKUP($A28,'DaSy State TA Liaisons'!$A$2:$B$62,COLUMN('DaSy State TA Liaisons'!B:B),FALSE)</f>
        <v>Anne Lucas</v>
      </c>
      <c r="C28" s="39" t="str">
        <f>VLOOKUP($A28,'ECTA Contact'!$A$2:$B$62,COLUMN('ECTA Contact'!$B:$B),FALSE)</f>
        <v>Kathy Whaley</v>
      </c>
      <c r="D28" s="39">
        <f>VLOOKUP($A28,'ELC-TA Contact'!$A$2:$B$62,COLUMN('ELC-TA Contact'!$B:$B),FALSE)</f>
        <v>0</v>
      </c>
      <c r="E28" s="39" t="str">
        <f>VLOOKUP($A28,'IDC Contacts'!$A$2:$B$62,COLUMN('IDC Contacts'!$B:$B),FALSE)</f>
        <v>Mary Watson</v>
      </c>
      <c r="F28" s="39" t="str">
        <f>VLOOKUP($A28,'IDC Contacts'!$A$2:$E$62,COLUMN('IDC Contacts'!$E:$E),FALSE)</f>
        <v>Debbie Cate</v>
      </c>
      <c r="G28" s="39" t="str">
        <f>VLOOKUP($A28,'NCSI Contacts'!$A$2:$B$61,COLUMN('[1]NCSI (Part B)'!$B:$B),FALSE)</f>
        <v>Susan Hayes</v>
      </c>
      <c r="H28" s="39" t="str">
        <f>VLOOKUP($A28,'NCSI Contacts'!$A$2:$E$61,COLUMN('[2]NCSI (Part C)'!$E:$E),FALSE)</f>
        <v>Susan Hayes</v>
      </c>
      <c r="I28" s="39" t="str">
        <f>VLOOKUP($A28,'CIFR Contacts'!$A$2:$B$62,COLUMN('CIFR Contacts'!$B:$B),FALSE)</f>
        <v>Wayne Ball</v>
      </c>
      <c r="J28" s="39" t="str">
        <f>VLOOKUP($A28,'CIFR Contacts'!$A$2:$E$62,COLUMN('CIFR Contacts'!$E:$E),FALSE)</f>
        <v>Laura Johnson</v>
      </c>
      <c r="K28" s="39">
        <f>VLOOKUP($A28,CEEDAR!$A$2:$B$62,COLUMN(CEEDAR!$B:$B),FALSE)</f>
        <v>0</v>
      </c>
      <c r="L28" s="39">
        <f>VLOOKUP($A28,CIID!$A$2:$B$62,COLUMN(CIID!$B:$B),FALSE)</f>
        <v>0</v>
      </c>
    </row>
    <row r="29" spans="1:12" x14ac:dyDescent="0.25">
      <c r="A29" s="77" t="s">
        <v>486</v>
      </c>
      <c r="B29" s="39" t="str">
        <f>VLOOKUP($A29,'DaSy State TA Liaisons'!$A$2:$B$62,COLUMN('DaSy State TA Liaisons'!B:B),FALSE)</f>
        <v>Kerry Belodoff</v>
      </c>
      <c r="C29" s="39" t="str">
        <f>VLOOKUP($A29,'ECTA Contact'!$A$2:$B$62,COLUMN('ECTA Contact'!$B:$B),FALSE)</f>
        <v>Evelyn Shaw</v>
      </c>
      <c r="D29" s="39">
        <f>VLOOKUP($A29,'ELC-TA Contact'!$A$2:$B$62,COLUMN('ELC-TA Contact'!$B:$B),FALSE)</f>
        <v>0</v>
      </c>
      <c r="E29" s="39" t="str">
        <f>VLOOKUP($A29,'IDC Contacts'!$A$2:$B$62,COLUMN('IDC Contacts'!$B:$B),FALSE)</f>
        <v>Swati Nadkarni</v>
      </c>
      <c r="F29" s="39" t="str">
        <f>VLOOKUP($A29,'IDC Contacts'!$A$2:$E$62,COLUMN('IDC Contacts'!$E:$E),FALSE)</f>
        <v>n/a</v>
      </c>
      <c r="G29" s="39" t="str">
        <f>VLOOKUP($A29,'NCSI Contacts'!$A$2:$B$61,COLUMN('[1]NCSI (Part B)'!$B:$B),FALSE)</f>
        <v>Cesar D'Agord</v>
      </c>
      <c r="H29" s="39" t="str">
        <f>VLOOKUP($A29,'NCSI Contacts'!$A$2:$E$61,COLUMN('[2]NCSI (Part C)'!$E:$E),FALSE)</f>
        <v>N/A</v>
      </c>
      <c r="I29" s="39" t="str">
        <f>VLOOKUP($A29,'CIFR Contacts'!$A$2:$B$62,COLUMN('CIFR Contacts'!$B:$B),FALSE)</f>
        <v>Sara Doutre</v>
      </c>
      <c r="J29" s="39" t="str">
        <f>VLOOKUP($A29,'CIFR Contacts'!$A$2:$E$62,COLUMN('CIFR Contacts'!$E:$E),FALSE)</f>
        <v>Paula Burdette</v>
      </c>
      <c r="K29" s="39">
        <f>VLOOKUP($A29,CEEDAR!$A$2:$B$62,COLUMN(CEEDAR!$B:$B),FALSE)</f>
        <v>0</v>
      </c>
      <c r="L29" s="39">
        <f>VLOOKUP($A29,CIID!$A$2:$B$62,COLUMN(CIID!$B:$B),FALSE)</f>
        <v>0</v>
      </c>
    </row>
    <row r="30" spans="1:12" x14ac:dyDescent="0.25">
      <c r="A30" s="77" t="s">
        <v>487</v>
      </c>
      <c r="B30" s="39" t="str">
        <f>VLOOKUP($A30,'DaSy State TA Liaisons'!$A$2:$B$62,COLUMN('DaSy State TA Liaisons'!B:B),FALSE)</f>
        <v>Tony Ruggiero</v>
      </c>
      <c r="C30" s="39" t="str">
        <f>VLOOKUP($A30,'ECTA Contact'!$A$2:$B$62,COLUMN('ECTA Contact'!$B:$B),FALSE)</f>
        <v>Kathy Whaley</v>
      </c>
      <c r="D30" s="39" t="str">
        <f>VLOOKUP($A30,'ELC-TA Contact'!$A$2:$B$62,COLUMN('ELC-TA Contact'!$B:$B),FALSE)</f>
        <v>Gladys Wilson</v>
      </c>
      <c r="E30" s="39" t="str">
        <f>VLOOKUP($A30,'IDC Contacts'!$A$2:$B$62,COLUMN('IDC Contacts'!$B:$B),FALSE)</f>
        <v>Susan Davis</v>
      </c>
      <c r="F30" s="39" t="str">
        <f>VLOOKUP($A30,'IDC Contacts'!$A$2:$E$62,COLUMN('IDC Contacts'!$E:$E),FALSE)</f>
        <v>Jeffri Brookfield</v>
      </c>
      <c r="G30" s="39" t="str">
        <f>VLOOKUP($A30,'NCSI Contacts'!$A$2:$B$61,COLUMN('[1]NCSI (Part B)'!$B:$B),FALSE)</f>
        <v>Amy Peterson</v>
      </c>
      <c r="H30" s="39" t="str">
        <f>VLOOKUP($A30,'NCSI Contacts'!$A$2:$E$61,COLUMN('[2]NCSI (Part C)'!$E:$E),FALSE)</f>
        <v>Patrice Linehan</v>
      </c>
      <c r="I30" s="39" t="str">
        <f>VLOOKUP($A30,'CIFR Contacts'!$A$2:$B$62,COLUMN('CIFR Contacts'!$B:$B),FALSE)</f>
        <v>Steve Smith</v>
      </c>
      <c r="J30" s="39" t="str">
        <f>VLOOKUP($A30,'CIFR Contacts'!$A$2:$E$62,COLUMN('CIFR Contacts'!$E:$E),FALSE)</f>
        <v>Paula Burdette</v>
      </c>
      <c r="K30" s="39" t="str">
        <f>VLOOKUP($A30,CEEDAR!$A$2:$B$62,COLUMN(CEEDAR!$B:$B),FALSE)</f>
        <v>Judy Littman</v>
      </c>
      <c r="L30" s="39">
        <f>VLOOKUP($A30,CIID!$A$2:$B$62,COLUMN(CIID!$B:$B),FALSE)</f>
        <v>0</v>
      </c>
    </row>
    <row r="31" spans="1:12" x14ac:dyDescent="0.25">
      <c r="A31" s="77" t="s">
        <v>488</v>
      </c>
      <c r="B31" s="39" t="str">
        <f>VLOOKUP($A31,'DaSy State TA Liaisons'!$A$2:$B$62,COLUMN('DaSy State TA Liaisons'!B:B),FALSE)</f>
        <v>Abby Schachner</v>
      </c>
      <c r="C31" s="39" t="str">
        <f>VLOOKUP($A31,'ECTA Contact'!$A$2:$B$62,COLUMN('ECTA Contact'!$B:$B),FALSE)</f>
        <v>Debbie Cate</v>
      </c>
      <c r="D31" s="39">
        <f>VLOOKUP($A31,'ELC-TA Contact'!$A$2:$B$62,COLUMN('ELC-TA Contact'!$B:$B),FALSE)</f>
        <v>0</v>
      </c>
      <c r="E31" s="39" t="str">
        <f>VLOOKUP($A31,'IDC Contacts'!$A$2:$B$62,COLUMN('IDC Contacts'!$B:$B),FALSE)</f>
        <v>Susan Davis</v>
      </c>
      <c r="F31" s="39" t="str">
        <f>VLOOKUP($A31,'IDC Contacts'!$A$2:$E$62,COLUMN('IDC Contacts'!$E:$E),FALSE)</f>
        <v>Tony Ruggiero</v>
      </c>
      <c r="G31" s="39" t="str">
        <f>VLOOKUP($A31,'NCSI Contacts'!$A$2:$B$61,COLUMN('[1]NCSI (Part B)'!$B:$B),FALSE)</f>
        <v>Diana Blackmon</v>
      </c>
      <c r="H31" s="39" t="str">
        <f>VLOOKUP($A31,'NCSI Contacts'!$A$2:$E$61,COLUMN('[2]NCSI (Part C)'!$E:$E),FALSE)</f>
        <v>Alise Paillard</v>
      </c>
      <c r="I31" s="39" t="str">
        <f>VLOOKUP($A31,'CIFR Contacts'!$A$2:$B$62,COLUMN('CIFR Contacts'!$B:$B),FALSE)</f>
        <v>Steve Smith</v>
      </c>
      <c r="J31" s="39" t="str">
        <f>VLOOKUP($A31,'CIFR Contacts'!$A$2:$E$62,COLUMN('CIFR Contacts'!$E:$E),FALSE)</f>
        <v>Paula Burdette</v>
      </c>
      <c r="K31" s="39">
        <f>VLOOKUP($A31,CEEDAR!$A$2:$B$62,COLUMN(CEEDAR!$B:$B),FALSE)</f>
        <v>0</v>
      </c>
      <c r="L31" s="39">
        <f>VLOOKUP($A31,CIID!$A$2:$B$62,COLUMN(CIID!$B:$B),FALSE)</f>
        <v>0</v>
      </c>
    </row>
    <row r="32" spans="1:12" x14ac:dyDescent="0.25">
      <c r="A32" s="77" t="s">
        <v>489</v>
      </c>
      <c r="B32" s="39" t="str">
        <f>VLOOKUP($A32,'DaSy State TA Liaisons'!$A$2:$B$62,COLUMN('DaSy State TA Liaisons'!B:B),FALSE)</f>
        <v>Sherry Franklin</v>
      </c>
      <c r="C32" s="39" t="str">
        <f>VLOOKUP($A32,'ECTA Contact'!$A$2:$B$62,COLUMN('ECTA Contact'!$B:$B),FALSE)</f>
        <v>Sherry Franklin</v>
      </c>
      <c r="D32" s="39">
        <f>VLOOKUP($A32,'ELC-TA Contact'!$A$2:$B$62,COLUMN('ELC-TA Contact'!$B:$B),FALSE)</f>
        <v>0</v>
      </c>
      <c r="E32" s="39" t="str">
        <f>VLOOKUP($A32,'IDC Contacts'!$A$2:$B$62,COLUMN('IDC Contacts'!$B:$B),FALSE)</f>
        <v>Kellie Kim</v>
      </c>
      <c r="F32" s="39" t="str">
        <f>VLOOKUP($A32,'IDC Contacts'!$A$2:$E$62,COLUMN('IDC Contacts'!$E:$E),FALSE)</f>
        <v>Sarah Walters</v>
      </c>
      <c r="G32" s="39" t="str">
        <f>VLOOKUP($A32,'NCSI Contacts'!$A$2:$B$61,COLUMN('[1]NCSI (Part B)'!$B:$B),FALSE)</f>
        <v>Sarah Arden</v>
      </c>
      <c r="H32" s="39" t="str">
        <f>VLOOKUP($A32,'NCSI Contacts'!$A$2:$E$61,COLUMN('[2]NCSI (Part C)'!$E:$E),FALSE)</f>
        <v>Karen Finello</v>
      </c>
      <c r="I32" s="39" t="str">
        <f>VLOOKUP($A32,'CIFR Contacts'!$A$2:$B$62,COLUMN('CIFR Contacts'!$B:$B),FALSE)</f>
        <v>Steve Smith</v>
      </c>
      <c r="J32" s="39" t="str">
        <f>VLOOKUP($A32,'CIFR Contacts'!$A$2:$E$62,COLUMN('CIFR Contacts'!$E:$E),FALSE)</f>
        <v>Paula Burdette</v>
      </c>
      <c r="K32" s="39" t="str">
        <f>VLOOKUP($A32,CEEDAR!$A$2:$B$62,COLUMN(CEEDAR!$B:$B),FALSE)</f>
        <v>Mary Morningstar</v>
      </c>
      <c r="L32" s="39">
        <f>VLOOKUP($A32,CIID!$A$2:$B$62,COLUMN(CIID!$B:$B),FALSE)</f>
        <v>0</v>
      </c>
    </row>
    <row r="33" spans="1:12" x14ac:dyDescent="0.25">
      <c r="A33" s="77" t="s">
        <v>490</v>
      </c>
      <c r="B33" s="39" t="str">
        <f>VLOOKUP($A33,'DaSy State TA Liaisons'!$A$2:$B$62,COLUMN('DaSy State TA Liaisons'!B:B),FALSE)</f>
        <v>Kathryn Morrison</v>
      </c>
      <c r="C33" s="39" t="str">
        <f>VLOOKUP($A33,'ECTA Contact'!$A$2:$B$62,COLUMN('ECTA Contact'!$B:$B),FALSE)</f>
        <v>Evelyn Shaw</v>
      </c>
      <c r="D33" s="39">
        <f>VLOOKUP($A33,'ELC-TA Contact'!$A$2:$B$62,COLUMN('ELC-TA Contact'!$B:$B),FALSE)</f>
        <v>0</v>
      </c>
      <c r="E33" s="39" t="str">
        <f>VLOOKUP($A33,'IDC Contacts'!$A$2:$B$62,COLUMN('IDC Contacts'!$B:$B),FALSE)</f>
        <v>Chris Thacker</v>
      </c>
      <c r="F33" s="39" t="str">
        <f>VLOOKUP($A33,'IDC Contacts'!$A$2:$E$62,COLUMN('IDC Contacts'!$E:$E),FALSE)</f>
        <v>Luis Romero</v>
      </c>
      <c r="G33" s="39" t="str">
        <f>VLOOKUP($A33,'NCSI Contacts'!$A$2:$B$61,COLUMN('[1]NCSI (Part B)'!$B:$B),FALSE)</f>
        <v>Cesar D'Agord</v>
      </c>
      <c r="H33" s="39" t="str">
        <f>VLOOKUP($A33,'NCSI Contacts'!$A$2:$E$61,COLUMN('[2]NCSI (Part C)'!$E:$E),FALSE)</f>
        <v>Kathryn Morrison</v>
      </c>
      <c r="I33" s="39" t="str">
        <f>VLOOKUP($A33,'CIFR Contacts'!$A$2:$B$62,COLUMN('CIFR Contacts'!$B:$B),FALSE)</f>
        <v>Sara Doutre</v>
      </c>
      <c r="J33" s="39" t="str">
        <f>VLOOKUP($A33,'CIFR Contacts'!$A$2:$E$62,COLUMN('CIFR Contacts'!$E:$E),FALSE)</f>
        <v>Paula Burdette</v>
      </c>
      <c r="K33" s="39">
        <f>VLOOKUP($A33,CEEDAR!$A$2:$B$62,COLUMN(CEEDAR!$B:$B),FALSE)</f>
        <v>0</v>
      </c>
      <c r="L33" s="39">
        <f>VLOOKUP($A33,CIID!$A$2:$B$62,COLUMN(CIID!$B:$B),FALSE)</f>
        <v>0</v>
      </c>
    </row>
    <row r="34" spans="1:12" x14ac:dyDescent="0.25">
      <c r="A34" s="77" t="s">
        <v>491</v>
      </c>
      <c r="B34" s="39" t="str">
        <f>VLOOKUP($A34,'DaSy State TA Liaisons'!$A$2:$B$62,COLUMN('DaSy State TA Liaisons'!B:B),FALSE)</f>
        <v>Grace Kelley</v>
      </c>
      <c r="C34" s="39" t="str">
        <f>VLOOKUP($A34,'ECTA Contact'!$A$2:$B$62,COLUMN('ECTA Contact'!$B:$B),FALSE)</f>
        <v>Grace Kelley</v>
      </c>
      <c r="D34" s="39">
        <f>VLOOKUP($A34,'ELC-TA Contact'!$A$2:$B$62,COLUMN('ELC-TA Contact'!$B:$B),FALSE)</f>
        <v>0</v>
      </c>
      <c r="E34" s="39" t="str">
        <f>VLOOKUP($A34,'IDC Contacts'!$A$2:$B$62,COLUMN('IDC Contacts'!$B:$B),FALSE)</f>
        <v>Steve Ruffini</v>
      </c>
      <c r="F34" s="39" t="str">
        <f>VLOOKUP($A34,'IDC Contacts'!$A$2:$E$62,COLUMN('IDC Contacts'!$E:$E),FALSE)</f>
        <v>Carolee Eslinger</v>
      </c>
      <c r="G34" s="39" t="str">
        <f>VLOOKUP($A34,'NCSI Contacts'!$A$2:$B$61,COLUMN('[1]NCSI (Part B)'!$B:$B),FALSE)</f>
        <v>Jana Rosborough</v>
      </c>
      <c r="H34" s="39" t="str">
        <f>VLOOKUP($A34,'NCSI Contacts'!$A$2:$E$61,COLUMN('[2]NCSI (Part C)'!$E:$E),FALSE)</f>
        <v>Grace Kelley</v>
      </c>
      <c r="I34" s="39" t="str">
        <f>VLOOKUP($A34,'CIFR Contacts'!$A$2:$B$62,COLUMN('CIFR Contacts'!$B:$B),FALSE)</f>
        <v>Pakethia Harris</v>
      </c>
      <c r="J34" s="39" t="str">
        <f>VLOOKUP($A34,'CIFR Contacts'!$A$2:$E$62,COLUMN('CIFR Contacts'!$E:$E),FALSE)</f>
        <v>Nancy O'Hara</v>
      </c>
      <c r="K34" s="39" t="str">
        <f>VLOOKUP($A34,CEEDAR!$A$2:$B$62,COLUMN(CEEDAR!$B:$B),FALSE)</f>
        <v>Meg Kamman/     Erica McCray</v>
      </c>
      <c r="L34" s="39">
        <f>VLOOKUP($A34,CIID!$A$2:$B$62,COLUMN(CIID!$B:$B),FALSE)</f>
        <v>0</v>
      </c>
    </row>
    <row r="35" spans="1:12" x14ac:dyDescent="0.25">
      <c r="A35" s="77" t="s">
        <v>492</v>
      </c>
      <c r="B35" s="39" t="str">
        <f>VLOOKUP($A35,'DaSy State TA Liaisons'!$A$2:$B$62,COLUMN('DaSy State TA Liaisons'!B:B),FALSE)</f>
        <v>Abby Schachner</v>
      </c>
      <c r="C35" s="39" t="str">
        <f>VLOOKUP($A35,'ECTA Contact'!$A$2:$B$62,COLUMN('ECTA Contact'!$B:$B),FALSE)</f>
        <v>Kathy Whaley</v>
      </c>
      <c r="D35" s="39">
        <f>VLOOKUP($A35,'ELC-TA Contact'!$A$2:$B$62,COLUMN('ELC-TA Contact'!$B:$B),FALSE)</f>
        <v>0</v>
      </c>
      <c r="E35" s="39" t="str">
        <f>VLOOKUP($A35,'IDC Contacts'!$A$2:$B$62,COLUMN('IDC Contacts'!$B:$B),FALSE)</f>
        <v>Lindsay Wise</v>
      </c>
      <c r="F35" s="39" t="str">
        <f>VLOOKUP($A35,'IDC Contacts'!$A$2:$E$62,COLUMN('IDC Contacts'!$E:$E),FALSE)</f>
        <v>Carolee Eslinger</v>
      </c>
      <c r="G35" s="39" t="str">
        <f>VLOOKUP($A35,'NCSI Contacts'!$A$2:$B$61,COLUMN('[1]NCSI (Part B)'!$B:$B),FALSE)</f>
        <v>Kate Nagle</v>
      </c>
      <c r="H35" s="39" t="str">
        <f>VLOOKUP($A35,'NCSI Contacts'!$A$2:$E$61,COLUMN('[2]NCSI (Part C)'!$E:$E),FALSE)</f>
        <v>Monica Mathur-Kalluri</v>
      </c>
      <c r="I35" s="39" t="str">
        <f>VLOOKUP($A35,'CIFR Contacts'!$A$2:$B$62,COLUMN('CIFR Contacts'!$B:$B),FALSE)</f>
        <v>Wayne Ball</v>
      </c>
      <c r="J35" s="39" t="str">
        <f>VLOOKUP($A35,'CIFR Contacts'!$A$2:$E$62,COLUMN('CIFR Contacts'!$E:$E),FALSE)</f>
        <v>Paula Burdette</v>
      </c>
      <c r="K35" s="39" t="str">
        <f>VLOOKUP($A35,CEEDAR!$A$2:$B$62,COLUMN(CEEDAR!$B:$B),FALSE)</f>
        <v>Joe Harris</v>
      </c>
      <c r="L35" s="39">
        <f>VLOOKUP($A35,CIID!$A$2:$B$62,COLUMN(CIID!$B:$B),FALSE)</f>
        <v>0</v>
      </c>
    </row>
    <row r="36" spans="1:12" x14ac:dyDescent="0.25">
      <c r="A36" s="77" t="s">
        <v>493</v>
      </c>
      <c r="B36" s="39" t="str">
        <f>VLOOKUP($A36,'DaSy State TA Liaisons'!$A$2:$B$62,COLUMN('DaSy State TA Liaisons'!B:B),FALSE)</f>
        <v>Gary Harmon</v>
      </c>
      <c r="C36" s="39" t="str">
        <f>VLOOKUP($A36,'ECTA Contact'!$A$2:$B$62,COLUMN('ECTA Contact'!$B:$B),FALSE)</f>
        <v>Siobhan Colgan</v>
      </c>
      <c r="D36" s="39">
        <f>VLOOKUP($A36,'ELC-TA Contact'!$A$2:$B$62,COLUMN('ELC-TA Contact'!$B:$B),FALSE)</f>
        <v>0</v>
      </c>
      <c r="E36" s="39" t="str">
        <f>VLOOKUP($A36,'IDC Contacts'!$A$2:$B$62,COLUMN('IDC Contacts'!$B:$B),FALSE)</f>
        <v>Lindsay Wise</v>
      </c>
      <c r="F36" s="39" t="str">
        <f>VLOOKUP($A36,'IDC Contacts'!$A$2:$E$62,COLUMN('IDC Contacts'!$E:$E),FALSE)</f>
        <v>Siobhan Colgan</v>
      </c>
      <c r="G36" s="39" t="str">
        <f>VLOOKUP($A36,'NCSI Contacts'!$A$2:$B$61,COLUMN('[1]NCSI (Part B)'!$B:$B),FALSE)</f>
        <v>Katherine Bradley-Black</v>
      </c>
      <c r="H36" s="39" t="str">
        <f>VLOOKUP($A36,'NCSI Contacts'!$A$2:$E$61,COLUMN('[2]NCSI (Part C)'!$E:$E),FALSE)</f>
        <v>Patrice Linehan</v>
      </c>
      <c r="I36" s="39" t="str">
        <f>VLOOKUP($A36,'CIFR Contacts'!$A$2:$B$62,COLUMN('CIFR Contacts'!$B:$B),FALSE)</f>
        <v>Paula Burdette</v>
      </c>
      <c r="J36" s="39" t="str">
        <f>VLOOKUP($A36,'CIFR Contacts'!$A$2:$E$62,COLUMN('CIFR Contacts'!$E:$E),FALSE)</f>
        <v>Carol Cohen</v>
      </c>
      <c r="K36" s="39">
        <f>VLOOKUP($A36,CEEDAR!$A$2:$B$62,COLUMN(CEEDAR!$B:$B),FALSE)</f>
        <v>0</v>
      </c>
      <c r="L36" s="39">
        <f>VLOOKUP($A36,CIID!$A$2:$B$62,COLUMN(CIID!$B:$B),FALSE)</f>
        <v>0</v>
      </c>
    </row>
    <row r="37" spans="1:12" x14ac:dyDescent="0.25">
      <c r="A37" s="77" t="s">
        <v>494</v>
      </c>
      <c r="B37" s="39" t="str">
        <f>VLOOKUP($A37,'DaSy State TA Liaisons'!$A$2:$B$62,COLUMN('DaSy State TA Liaisons'!B:B),FALSE)</f>
        <v>Sharon Walsh</v>
      </c>
      <c r="C37" s="39" t="str">
        <f>VLOOKUP($A37,'ECTA Contact'!$A$2:$B$62,COLUMN('ECTA Contact'!$B:$B),FALSE)</f>
        <v>Sharon Walsh</v>
      </c>
      <c r="D37" s="39">
        <f>VLOOKUP($A37,'ELC-TA Contact'!$A$2:$B$62,COLUMN('ELC-TA Contact'!$B:$B),FALSE)</f>
        <v>0</v>
      </c>
      <c r="E37" s="39" t="str">
        <f>VLOOKUP($A37,'IDC Contacts'!$A$2:$B$62,COLUMN('IDC Contacts'!$B:$B),FALSE)</f>
        <v>Lindsay Wise</v>
      </c>
      <c r="F37" s="39" t="str">
        <f>VLOOKUP($A37,'IDC Contacts'!$A$2:$E$62,COLUMN('IDC Contacts'!$E:$E),FALSE)</f>
        <v>Debbie Cate</v>
      </c>
      <c r="G37" s="39" t="str">
        <f>VLOOKUP($A37,'NCSI Contacts'!$A$2:$B$61,COLUMN('[1]NCSI (Part B)'!$B:$B),FALSE)</f>
        <v>Mariola Rosser</v>
      </c>
      <c r="H37" s="39" t="str">
        <f>VLOOKUP($A37,'NCSI Contacts'!$A$2:$E$61,COLUMN('[2]NCSI (Part C)'!$E:$E),FALSE)</f>
        <v>Karen Finello</v>
      </c>
      <c r="I37" s="39" t="str">
        <f>VLOOKUP($A37,'CIFR Contacts'!$A$2:$B$62,COLUMN('CIFR Contacts'!$B:$B),FALSE)</f>
        <v>Wayne Ball</v>
      </c>
      <c r="J37" s="39" t="str">
        <f>VLOOKUP($A37,'CIFR Contacts'!$A$2:$E$62,COLUMN('CIFR Contacts'!$E:$E),FALSE)</f>
        <v>Paula Burdette</v>
      </c>
      <c r="K37" s="39">
        <f>VLOOKUP($A37,CEEDAR!$A$2:$B$62,COLUMN(CEEDAR!$B:$B),FALSE)</f>
        <v>0</v>
      </c>
      <c r="L37" s="39">
        <f>VLOOKUP($A37,CIID!$A$2:$B$62,COLUMN(CIID!$B:$B),FALSE)</f>
        <v>0</v>
      </c>
    </row>
    <row r="38" spans="1:12" x14ac:dyDescent="0.25">
      <c r="A38" s="77" t="s">
        <v>495</v>
      </c>
      <c r="B38" s="39" t="str">
        <f>VLOOKUP($A38,'DaSy State TA Liaisons'!$A$2:$B$62,COLUMN('DaSy State TA Liaisons'!B:B),FALSE)</f>
        <v>Haidee Bernstein</v>
      </c>
      <c r="C38" s="39" t="str">
        <f>VLOOKUP($A38,'ECTA Contact'!$A$2:$B$62,COLUMN('ECTA Contact'!$B:$B),FALSE)</f>
        <v>Katy McCullough</v>
      </c>
      <c r="D38" s="39">
        <f>VLOOKUP($A38,'ELC-TA Contact'!$A$2:$B$62,COLUMN('ELC-TA Contact'!$B:$B),FALSE)</f>
        <v>0</v>
      </c>
      <c r="E38" s="39" t="str">
        <f>VLOOKUP($A38,'IDC Contacts'!$A$2:$B$62,COLUMN('IDC Contacts'!$B:$B),FALSE)</f>
        <v>Silvia DeRuvo</v>
      </c>
      <c r="F38" s="39" t="str">
        <f>VLOOKUP($A38,'IDC Contacts'!$A$2:$E$62,COLUMN('IDC Contacts'!$E:$E),FALSE)</f>
        <v>Haidee Bernstein</v>
      </c>
      <c r="G38" s="39" t="str">
        <f>VLOOKUP($A38,'NCSI Contacts'!$A$2:$B$61,COLUMN('[1]NCSI (Part B)'!$B:$B),FALSE)</f>
        <v>Silvia DeRuvo</v>
      </c>
      <c r="H38" s="39" t="str">
        <f>VLOOKUP($A38,'NCSI Contacts'!$A$2:$E$61,COLUMN('[2]NCSI (Part C)'!$E:$E),FALSE)</f>
        <v>Mariola Rosser</v>
      </c>
      <c r="I38" s="39" t="str">
        <f>VLOOKUP($A38,'CIFR Contacts'!$A$2:$B$62,COLUMN('CIFR Contacts'!$B:$B),FALSE)</f>
        <v>Wayne Ball</v>
      </c>
      <c r="J38" s="39" t="str">
        <f>VLOOKUP($A38,'CIFR Contacts'!$A$2:$E$62,COLUMN('CIFR Contacts'!$E:$E),FALSE)</f>
        <v>Paula Burdette</v>
      </c>
      <c r="K38" s="39">
        <f>VLOOKUP($A38,CEEDAR!$A$2:$B$62,COLUMN(CEEDAR!$B:$B),FALSE)</f>
        <v>0</v>
      </c>
      <c r="L38" s="39">
        <f>VLOOKUP($A38,CIID!$A$2:$B$62,COLUMN(CIID!$B:$B),FALSE)</f>
        <v>0</v>
      </c>
    </row>
    <row r="39" spans="1:12" x14ac:dyDescent="0.25">
      <c r="A39" s="77" t="s">
        <v>496</v>
      </c>
      <c r="B39" s="39" t="str">
        <f>VLOOKUP($A39,'DaSy State TA Liaisons'!$A$2:$B$62,COLUMN('DaSy State TA Liaisons'!B:B),FALSE)</f>
        <v>Jeff Sellers</v>
      </c>
      <c r="C39" s="39" t="str">
        <f>VLOOKUP($A39,'ECTA Contact'!$A$2:$B$62,COLUMN('ECTA Contact'!$B:$B),FALSE)</f>
        <v>Katy McCullough</v>
      </c>
      <c r="D39" s="39">
        <f>VLOOKUP($A39,'ELC-TA Contact'!$A$2:$B$62,COLUMN('ELC-TA Contact'!$B:$B),FALSE)</f>
        <v>0</v>
      </c>
      <c r="E39" s="39" t="str">
        <f>VLOOKUP($A39,'IDC Contacts'!$A$2:$B$62,COLUMN('IDC Contacts'!$B:$B),FALSE)</f>
        <v>Dan Mello</v>
      </c>
      <c r="F39" s="39" t="str">
        <f>VLOOKUP($A39,'IDC Contacts'!$A$2:$E$62,COLUMN('IDC Contacts'!$E:$E),FALSE)</f>
        <v>Jeffri Brookfield</v>
      </c>
      <c r="G39" s="39" t="str">
        <f>VLOOKUP($A39,'NCSI Contacts'!$A$2:$B$61,COLUMN('[1]NCSI (Part B)'!$B:$B),FALSE)</f>
        <v>Joanne Cashman</v>
      </c>
      <c r="H39" s="39" t="str">
        <f>VLOOKUP($A39,'NCSI Contacts'!$A$2:$E$61,COLUMN('[2]NCSI (Part C)'!$E:$E),FALSE)</f>
        <v>Jeffri Brookfield</v>
      </c>
      <c r="I39" s="39" t="str">
        <f>VLOOKUP($A39,'CIFR Contacts'!$A$2:$B$62,COLUMN('CIFR Contacts'!$B:$B),FALSE)</f>
        <v>Wayne Ball</v>
      </c>
      <c r="J39" s="39" t="str">
        <f>VLOOKUP($A39,'CIFR Contacts'!$A$2:$E$62,COLUMN('CIFR Contacts'!$E:$E),FALSE)</f>
        <v>Laura Johnson</v>
      </c>
      <c r="K39" s="39" t="str">
        <f>VLOOKUP($A39,CEEDAR!$A$2:$B$62,COLUMN(CEEDAR!$B:$B),FALSE)</f>
        <v>Paul Sindelar</v>
      </c>
      <c r="L39" s="39">
        <f>VLOOKUP($A39,CIID!$A$2:$B$62,COLUMN(CIID!$B:$B),FALSE)</f>
        <v>0</v>
      </c>
    </row>
    <row r="40" spans="1:12" x14ac:dyDescent="0.25">
      <c r="A40" s="77" t="s">
        <v>497</v>
      </c>
      <c r="B40" s="39" t="str">
        <f>VLOOKUP($A40,'DaSy State TA Liaisons'!$A$2:$B$62,COLUMN('DaSy State TA Liaisons'!B:B),FALSE)</f>
        <v>Sharon Walsh</v>
      </c>
      <c r="C40" s="39" t="str">
        <f>VLOOKUP($A40,'ECTA Contact'!$A$2:$B$62,COLUMN('ECTA Contact'!$B:$B),FALSE)</f>
        <v>Sharon Walsh</v>
      </c>
      <c r="D40" s="39" t="str">
        <f>VLOOKUP($A40,'ELC-TA Contact'!$A$2:$B$62,COLUMN('ELC-TA Contact'!$B:$B),FALSE)</f>
        <v>Jim Lesko</v>
      </c>
      <c r="E40" s="39" t="str">
        <f>VLOOKUP($A40,'IDC Contacts'!$A$2:$B$62,COLUMN('IDC Contacts'!$B:$B),FALSE)</f>
        <v>Susan Hayes</v>
      </c>
      <c r="F40" s="39" t="str">
        <f>VLOOKUP($A40,'IDC Contacts'!$A$2:$E$62,COLUMN('IDC Contacts'!$E:$E),FALSE)</f>
        <v>Laura Taylor</v>
      </c>
      <c r="G40" s="39" t="str">
        <f>VLOOKUP($A40,'NCSI Contacts'!$A$2:$B$61,COLUMN('[1]NCSI (Part B)'!$B:$B),FALSE)</f>
        <v>Katherine Bradley-Black</v>
      </c>
      <c r="H40" s="39" t="str">
        <f>VLOOKUP($A40,'NCSI Contacts'!$A$2:$E$61,COLUMN('[2]NCSI (Part C)'!$E:$E),FALSE)</f>
        <v>Susan Hayes</v>
      </c>
      <c r="I40" s="39" t="str">
        <f>VLOOKUP($A40,'CIFR Contacts'!$A$2:$B$62,COLUMN('CIFR Contacts'!$B:$B),FALSE)</f>
        <v>Wayne Ball</v>
      </c>
      <c r="J40" s="39" t="str">
        <f>VLOOKUP($A40,'CIFR Contacts'!$A$2:$E$62,COLUMN('CIFR Contacts'!$E:$E),FALSE)</f>
        <v>Laura Johnson</v>
      </c>
      <c r="K40" s="39">
        <f>VLOOKUP($A40,CEEDAR!$A$2:$B$62,COLUMN(CEEDAR!$B:$B),FALSE)</f>
        <v>0</v>
      </c>
      <c r="L40" s="39">
        <f>VLOOKUP($A40,CIID!$A$2:$B$62,COLUMN(CIID!$B:$B),FALSE)</f>
        <v>0</v>
      </c>
    </row>
    <row r="41" spans="1:12" x14ac:dyDescent="0.25">
      <c r="A41" s="77" t="s">
        <v>498</v>
      </c>
      <c r="B41" s="39" t="str">
        <f>VLOOKUP($A41,'DaSy State TA Liaisons'!$A$2:$B$62,COLUMN('DaSy State TA Liaisons'!B:B),FALSE)</f>
        <v>Tony Ruggiero</v>
      </c>
      <c r="C41" s="39" t="str">
        <f>VLOOKUP($A41,'ECTA Contact'!$A$2:$B$62,COLUMN('ECTA Contact'!$B:$B),FALSE)</f>
        <v>Kathy Whaley</v>
      </c>
      <c r="D41" s="39" t="str">
        <f>VLOOKUP($A41,'ELC-TA Contact'!$A$2:$B$62,COLUMN('ELC-TA Contact'!$B:$B),FALSE)</f>
        <v>Gladys Wilson</v>
      </c>
      <c r="E41" s="39" t="str">
        <f>VLOOKUP($A41,'IDC Contacts'!$A$2:$B$62,COLUMN('IDC Contacts'!$B:$B),FALSE)</f>
        <v>Mary Watson</v>
      </c>
      <c r="F41" s="39" t="str">
        <f>VLOOKUP($A41,'IDC Contacts'!$A$2:$E$62,COLUMN('IDC Contacts'!$E:$E),FALSE)</f>
        <v>Carolee Eslinger</v>
      </c>
      <c r="G41" s="39" t="str">
        <f>VLOOKUP($A41,'NCSI Contacts'!$A$2:$B$61,COLUMN('[1]NCSI (Part B)'!$B:$B),FALSE)</f>
        <v>Kate Nagle</v>
      </c>
      <c r="H41" s="39" t="str">
        <f>VLOOKUP($A41,'NCSI Contacts'!$A$2:$E$61,COLUMN('[2]NCSI (Part C)'!$E:$E),FALSE)</f>
        <v>Ardith Ferguson</v>
      </c>
      <c r="I41" s="39" t="str">
        <f>VLOOKUP($A41,'CIFR Contacts'!$A$2:$B$62,COLUMN('CIFR Contacts'!$B:$B),FALSE)</f>
        <v>Wayne Ball</v>
      </c>
      <c r="J41" s="39" t="str">
        <f>VLOOKUP($A41,'CIFR Contacts'!$A$2:$E$62,COLUMN('CIFR Contacts'!$E:$E),FALSE)</f>
        <v>Paula Burdette</v>
      </c>
      <c r="K41" s="39">
        <f>VLOOKUP($A41,CEEDAR!$A$2:$B$62,COLUMN(CEEDAR!$B:$B),FALSE)</f>
        <v>0</v>
      </c>
      <c r="L41" s="39">
        <f>VLOOKUP($A41,CIID!$A$2:$B$62,COLUMN(CIID!$B:$B),FALSE)</f>
        <v>0</v>
      </c>
    </row>
    <row r="42" spans="1:12" x14ac:dyDescent="0.25">
      <c r="A42" s="77" t="s">
        <v>499</v>
      </c>
      <c r="B42" s="39" t="str">
        <f>VLOOKUP($A42,'DaSy State TA Liaisons'!$A$2:$B$62,COLUMN('DaSy State TA Liaisons'!B:B),FALSE)</f>
        <v>Anne Lucas</v>
      </c>
      <c r="C42" s="39" t="str">
        <f>VLOOKUP($A42,'ECTA Contact'!$A$2:$B$62,COLUMN('ECTA Contact'!$B:$B),FALSE)</f>
        <v>Anne Lucas</v>
      </c>
      <c r="D42" s="39">
        <f>VLOOKUP($A42,'ELC-TA Contact'!$A$2:$B$62,COLUMN('ELC-TA Contact'!$B:$B),FALSE)</f>
        <v>0</v>
      </c>
      <c r="E42" s="39" t="str">
        <f>VLOOKUP($A42,'IDC Contacts'!$A$2:$B$62,COLUMN('IDC Contacts'!$B:$B),FALSE)</f>
        <v>Heather Reynolds</v>
      </c>
      <c r="F42" s="39" t="str">
        <f>VLOOKUP($A42,'IDC Contacts'!$A$2:$E$62,COLUMN('IDC Contacts'!$E:$E),FALSE)</f>
        <v>Sharon Ringwalt</v>
      </c>
      <c r="G42" s="39" t="str">
        <f>VLOOKUP($A42,'NCSI Contacts'!$A$2:$B$61,COLUMN('[1]NCSI (Part B)'!$B:$B),FALSE)</f>
        <v>Jennifer Pierce</v>
      </c>
      <c r="H42" s="39" t="str">
        <f>VLOOKUP($A42,'NCSI Contacts'!$A$2:$E$61,COLUMN('[2]NCSI (Part C)'!$E:$E),FALSE)</f>
        <v>Ardith Ferguson</v>
      </c>
      <c r="I42" s="39" t="str">
        <f>VLOOKUP($A42,'CIFR Contacts'!$A$2:$B$62,COLUMN('CIFR Contacts'!$B:$B),FALSE)</f>
        <v>Sara Doutre</v>
      </c>
      <c r="J42" s="39" t="str">
        <f>VLOOKUP($A42,'CIFR Contacts'!$A$2:$E$62,COLUMN('CIFR Contacts'!$E:$E),FALSE)</f>
        <v>Pakethia Harris</v>
      </c>
      <c r="K42" s="39" t="str">
        <f>VLOOKUP($A42,CEEDAR!$A$2:$B$62,COLUMN(CEEDAR!$B:$B),FALSE)</f>
        <v>Linda Blanton</v>
      </c>
      <c r="L42" s="39" t="str">
        <f>VLOOKUP($A42,CIID!$A$2:$B$62,COLUMN(CIID!$B:$B),FALSE)</f>
        <v>Bill Huennekens</v>
      </c>
    </row>
    <row r="43" spans="1:12" x14ac:dyDescent="0.25">
      <c r="A43" s="77" t="s">
        <v>500</v>
      </c>
      <c r="B43" s="39" t="str">
        <f>VLOOKUP($A43,'DaSy State TA Liaisons'!$A$2:$B$62,COLUMN('DaSy State TA Liaisons'!B:B),FALSE)</f>
        <v>Amy Nicholas</v>
      </c>
      <c r="C43" s="39" t="str">
        <f>VLOOKUP($A43,'ECTA Contact'!$A$2:$B$62,COLUMN('ECTA Contact'!$B:$B),FALSE)</f>
        <v>Evelyn Shaw</v>
      </c>
      <c r="D43" s="39">
        <f>VLOOKUP($A43,'ELC-TA Contact'!$A$2:$B$62,COLUMN('ELC-TA Contact'!$B:$B),FALSE)</f>
        <v>0</v>
      </c>
      <c r="E43" s="39" t="str">
        <f>VLOOKUP($A43,'IDC Contacts'!$A$2:$B$62,COLUMN('IDC Contacts'!$B:$B),FALSE)</f>
        <v>Kellie Kim</v>
      </c>
      <c r="F43" s="39" t="str">
        <f>VLOOKUP($A43,'IDC Contacts'!$A$2:$E$62,COLUMN('IDC Contacts'!$E:$E),FALSE)</f>
        <v>Laura Taylor</v>
      </c>
      <c r="G43" s="39" t="str">
        <f>VLOOKUP($A43,'NCSI Contacts'!$A$2:$B$61,COLUMN('[1]NCSI (Part B)'!$B:$B),FALSE)</f>
        <v>Anne Louise Thompson</v>
      </c>
      <c r="H43" s="39" t="str">
        <f>VLOOKUP($A43,'NCSI Contacts'!$A$2:$E$61,COLUMN('[2]NCSI (Part C)'!$E:$E),FALSE)</f>
        <v>Grace Kelley</v>
      </c>
      <c r="I43" s="39" t="str">
        <f>VLOOKUP($A43,'CIFR Contacts'!$A$2:$B$62,COLUMN('CIFR Contacts'!$B:$B),FALSE)</f>
        <v>Wayne Ball</v>
      </c>
      <c r="J43" s="39" t="str">
        <f>VLOOKUP($A43,'CIFR Contacts'!$A$2:$E$62,COLUMN('CIFR Contacts'!$E:$E),FALSE)</f>
        <v>Laura Johnson</v>
      </c>
      <c r="K43" s="39">
        <f>VLOOKUP($A43,CEEDAR!$A$2:$B$62,COLUMN(CEEDAR!$B:$B),FALSE)</f>
        <v>0</v>
      </c>
      <c r="L43" s="39">
        <f>VLOOKUP($A43,CIID!$A$2:$B$62,COLUMN(CIID!$B:$B),FALSE)</f>
        <v>0</v>
      </c>
    </row>
    <row r="44" spans="1:12" x14ac:dyDescent="0.25">
      <c r="A44" s="77" t="s">
        <v>501</v>
      </c>
      <c r="B44" s="39" t="str">
        <f>VLOOKUP($A44,'DaSy State TA Liaisons'!$A$2:$B$62,COLUMN('DaSy State TA Liaisons'!B:B),FALSE)</f>
        <v>Jeff Sellers</v>
      </c>
      <c r="C44" s="39" t="str">
        <f>VLOOKUP($A44,'ECTA Contact'!$A$2:$B$62,COLUMN('ECTA Contact'!$B:$B),FALSE)</f>
        <v>Cornelia Taylor</v>
      </c>
      <c r="D44" s="39">
        <f>VLOOKUP($A44,'ELC-TA Contact'!$A$2:$B$62,COLUMN('ELC-TA Contact'!$B:$B),FALSE)</f>
        <v>0</v>
      </c>
      <c r="E44" s="39" t="str">
        <f>VLOOKUP($A44,'IDC Contacts'!$A$2:$B$62,COLUMN('IDC Contacts'!$B:$B),FALSE)</f>
        <v>Steve Ruffini</v>
      </c>
      <c r="F44" s="39" t="str">
        <f>VLOOKUP($A44,'IDC Contacts'!$A$2:$E$62,COLUMN('IDC Contacts'!$E:$E),FALSE)</f>
        <v>Jeff Sellers</v>
      </c>
      <c r="G44" s="39" t="str">
        <f>VLOOKUP($A44,'NCSI Contacts'!$A$2:$B$61,COLUMN('[1]NCSI (Part B)'!$B:$B),FALSE)</f>
        <v>Jennifer Pierce</v>
      </c>
      <c r="H44" s="39" t="str">
        <f>VLOOKUP($A44,'NCSI Contacts'!$A$2:$E$61,COLUMN('[2]NCSI (Part C)'!$E:$E),FALSE)</f>
        <v>Cornelia Taylor</v>
      </c>
      <c r="I44" s="39" t="str">
        <f>VLOOKUP($A44,'CIFR Contacts'!$A$2:$B$62,COLUMN('CIFR Contacts'!$B:$B),FALSE)</f>
        <v>Steve Smith</v>
      </c>
      <c r="J44" s="39" t="str">
        <f>VLOOKUP($A44,'CIFR Contacts'!$A$2:$E$62,COLUMN('CIFR Contacts'!$E:$E),FALSE)</f>
        <v>Paula Burdette</v>
      </c>
      <c r="K44" s="39" t="str">
        <f>VLOOKUP($A44,CEEDAR!$A$2:$B$62,COLUMN(CEEDAR!$B:$B),FALSE)</f>
        <v>Paul Sindelar</v>
      </c>
      <c r="L44" s="39">
        <f>VLOOKUP($A44,CIID!$A$2:$B$62,COLUMN(CIID!$B:$B),FALSE)</f>
        <v>0</v>
      </c>
    </row>
    <row r="45" spans="1:12" x14ac:dyDescent="0.25">
      <c r="A45" s="77" t="s">
        <v>502</v>
      </c>
      <c r="B45" s="39" t="str">
        <f>VLOOKUP($A45,'DaSy State TA Liaisons'!$A$2:$B$62,COLUMN('DaSy State TA Liaisons'!B:B),FALSE)</f>
        <v>Grace Kelley</v>
      </c>
      <c r="C45" s="39" t="str">
        <f>VLOOKUP($A45,'ECTA Contact'!$A$2:$B$62,COLUMN('ECTA Contact'!$B:$B),FALSE)</f>
        <v>Kathy Whaley</v>
      </c>
      <c r="D45" s="39">
        <f>VLOOKUP($A45,'ELC-TA Contact'!$A$2:$B$62,COLUMN('ELC-TA Contact'!$B:$B),FALSE)</f>
        <v>0</v>
      </c>
      <c r="E45" s="39" t="str">
        <f>VLOOKUP($A45,'IDC Contacts'!$A$2:$B$62,COLUMN('IDC Contacts'!$B:$B),FALSE)</f>
        <v>Susan Hayes</v>
      </c>
      <c r="F45" s="39" t="str">
        <f>VLOOKUP($A45,'IDC Contacts'!$A$2:$E$62,COLUMN('IDC Contacts'!$E:$E),FALSE)</f>
        <v>Laura Taylor</v>
      </c>
      <c r="G45" s="39" t="str">
        <f>VLOOKUP($A45,'NCSI Contacts'!$A$2:$B$61,COLUMN('[1]NCSI (Part B)'!$B:$B),FALSE)</f>
        <v>Kate Nagle</v>
      </c>
      <c r="H45" s="39" t="str">
        <f>VLOOKUP($A45,'NCSI Contacts'!$A$2:$E$61,COLUMN('[2]NCSI (Part C)'!$E:$E),FALSE)</f>
        <v>Grace Kelley</v>
      </c>
      <c r="I45" s="39" t="str">
        <f>VLOOKUP($A45,'CIFR Contacts'!$A$2:$B$62,COLUMN('CIFR Contacts'!$B:$B),FALSE)</f>
        <v>Pakethia Harris</v>
      </c>
      <c r="J45" s="39" t="str">
        <f>VLOOKUP($A45,'CIFR Contacts'!$A$2:$E$62,COLUMN('CIFR Contacts'!$E:$E),FALSE)</f>
        <v>Nancy O'Hara</v>
      </c>
      <c r="K45" s="39">
        <f>VLOOKUP($A45,CEEDAR!$A$2:$B$62,COLUMN(CEEDAR!$B:$B),FALSE)</f>
        <v>0</v>
      </c>
      <c r="L45" s="39">
        <f>VLOOKUP($A45,CIID!$A$2:$B$62,COLUMN(CIID!$B:$B),FALSE)</f>
        <v>0</v>
      </c>
    </row>
    <row r="46" spans="1:12" x14ac:dyDescent="0.25">
      <c r="A46" s="78" t="s">
        <v>104</v>
      </c>
      <c r="B46" s="39" t="str">
        <f>VLOOKUP($A46,'DaSy State TA Liaisons'!$A$2:$B$62,COLUMN('DaSy State TA Liaisons'!B:B),FALSE)</f>
        <v>Anne Lucas</v>
      </c>
      <c r="C46" s="39" t="str">
        <f>VLOOKUP($A46,'ECTA Contact'!$A$2:$B$62,COLUMN('ECTA Contact'!$B:$B),FALSE)</f>
        <v>Anne Lucas</v>
      </c>
      <c r="D46" s="39" t="str">
        <f>VLOOKUP($A46,'ELC-TA Contact'!$A$2:$B$62,COLUMN('ELC-TA Contact'!$B:$B),FALSE)</f>
        <v>Ken Branscome</v>
      </c>
      <c r="E46" s="39" t="str">
        <f>VLOOKUP($A46,'IDC Contacts'!$A$2:$B$62,COLUMN('IDC Contacts'!$B:$B),FALSE)</f>
        <v>Ron Dughman</v>
      </c>
      <c r="F46" s="39" t="str">
        <f>VLOOKUP($A46,'IDC Contacts'!$A$2:$E$62,COLUMN('IDC Contacts'!$E:$E),FALSE)</f>
        <v>Bill Huennekens</v>
      </c>
      <c r="G46" s="39" t="str">
        <f>VLOOKUP($A46,'NCSI Contacts'!$A$2:$B$61,COLUMN('[1]NCSI (Part B)'!$B:$B),FALSE)</f>
        <v>Dona Meinders</v>
      </c>
      <c r="H46" s="39" t="str">
        <f>VLOOKUP($A46,'NCSI Contacts'!$A$2:$E$61,COLUMN('[2]NCSI (Part C)'!$E:$E),FALSE)</f>
        <v>Alise Paillard</v>
      </c>
      <c r="I46" s="39" t="str">
        <f>VLOOKUP($A46,'CIFR Contacts'!$A$2:$B$62,COLUMN('CIFR Contacts'!$B:$B),FALSE)</f>
        <v>Sara Doutre</v>
      </c>
      <c r="J46" s="39" t="str">
        <f>VLOOKUP($A46,'CIFR Contacts'!$A$2:$E$62,COLUMN('CIFR Contacts'!$E:$E),FALSE)</f>
        <v>Pakethia Harris</v>
      </c>
      <c r="K46" s="39" t="str">
        <f>VLOOKUP($A46,CEEDAR!$A$2:$B$62,COLUMN(CEEDAR!$B:$B),FALSE)</f>
        <v>Elizabeth Kozleski/James McLeskey</v>
      </c>
      <c r="L46" s="39">
        <f>VLOOKUP($A46,CIID!$A$2:$B$62,COLUMN(CIID!$B:$B),FALSE)</f>
        <v>0</v>
      </c>
    </row>
    <row r="47" spans="1:12" x14ac:dyDescent="0.25">
      <c r="A47" s="77" t="s">
        <v>503</v>
      </c>
      <c r="B47" s="39" t="str">
        <f>VLOOKUP($A47,'DaSy State TA Liaisons'!$A$2:$B$62,COLUMN('DaSy State TA Liaisons'!B:B),FALSE)</f>
        <v>Haidee Bernstein</v>
      </c>
      <c r="C47" s="39" t="str">
        <f>VLOOKUP($A47,'ECTA Contact'!$A$2:$B$62,COLUMN('ECTA Contact'!$B:$B),FALSE)</f>
        <v>Debbie Cate</v>
      </c>
      <c r="D47" s="39" t="str">
        <f>VLOOKUP($A47,'ELC-TA Contact'!$A$2:$B$62,COLUMN('ELC-TA Contact'!$B:$B),FALSE)</f>
        <v>Sue Mitchell</v>
      </c>
      <c r="E47" s="39" t="str">
        <f>VLOOKUP($A47,'IDC Contacts'!$A$2:$B$62,COLUMN('IDC Contacts'!$B:$B),FALSE)</f>
        <v>Kellie Kim</v>
      </c>
      <c r="F47" s="39" t="str">
        <f>VLOOKUP($A47,'IDC Contacts'!$A$2:$E$62,COLUMN('IDC Contacts'!$E:$E),FALSE)</f>
        <v>Haidee Bernstein</v>
      </c>
      <c r="G47" s="39" t="str">
        <f>VLOOKUP($A47,'NCSI Contacts'!$A$2:$B$61,COLUMN('[1]NCSI (Part B)'!$B:$B),FALSE)</f>
        <v>Joanne Cashman</v>
      </c>
      <c r="H47" s="39" t="str">
        <f>VLOOKUP($A47,'NCSI Contacts'!$A$2:$E$61,COLUMN('[2]NCSI (Part C)'!$E:$E),FALSE)</f>
        <v>Alise Paillard</v>
      </c>
      <c r="I47" s="39" t="str">
        <f>VLOOKUP($A47,'CIFR Contacts'!$A$2:$B$62,COLUMN('CIFR Contacts'!$B:$B),FALSE)</f>
        <v>Wayne Ball</v>
      </c>
      <c r="J47" s="39" t="str">
        <f>VLOOKUP($A47,'CIFR Contacts'!$A$2:$E$62,COLUMN('CIFR Contacts'!$E:$E),FALSE)</f>
        <v>Laura Johnson</v>
      </c>
      <c r="K47" s="39">
        <f>VLOOKUP($A47,CEEDAR!$A$2:$B$62,COLUMN(CEEDAR!$B:$B),FALSE)</f>
        <v>0</v>
      </c>
      <c r="L47" s="39">
        <f>VLOOKUP($A47,CIID!$A$2:$B$62,COLUMN(CIID!$B:$B),FALSE)</f>
        <v>0</v>
      </c>
    </row>
    <row r="48" spans="1:12" x14ac:dyDescent="0.25">
      <c r="A48" s="77" t="s">
        <v>504</v>
      </c>
      <c r="B48" s="39" t="str">
        <f>VLOOKUP($A48,'DaSy State TA Liaisons'!$A$2:$B$62,COLUMN('DaSy State TA Liaisons'!B:B),FALSE)</f>
        <v>Betsy Ayankoya</v>
      </c>
      <c r="C48" s="39" t="str">
        <f>VLOOKUP($A48,'ECTA Contact'!$A$2:$B$62,COLUMN('ECTA Contact'!$B:$B),FALSE)</f>
        <v>Betsy Ayankoya</v>
      </c>
      <c r="D48" s="39">
        <f>VLOOKUP($A48,'ELC-TA Contact'!$A$2:$B$62,COLUMN('ELC-TA Contact'!$B:$B),FALSE)</f>
        <v>0</v>
      </c>
      <c r="E48" s="39" t="str">
        <f>VLOOKUP($A48,'IDC Contacts'!$A$2:$B$62,COLUMN('IDC Contacts'!$B:$B),FALSE)</f>
        <v>Dan Mello</v>
      </c>
      <c r="F48" s="39" t="str">
        <f>VLOOKUP($A48,'IDC Contacts'!$A$2:$E$62,COLUMN('IDC Contacts'!$E:$E),FALSE)</f>
        <v>Luis Romero</v>
      </c>
      <c r="G48" s="39" t="str">
        <f>VLOOKUP($A48,'NCSI Contacts'!$A$2:$B$61,COLUMN('[1]NCSI (Part B)'!$B:$B),FALSE)</f>
        <v>Pakethia Harris</v>
      </c>
      <c r="H48" s="39" t="str">
        <f>VLOOKUP($A48,'NCSI Contacts'!$A$2:$E$61,COLUMN('[2]NCSI (Part C)'!$E:$E),FALSE)</f>
        <v>Grace Kelley</v>
      </c>
      <c r="I48" s="39" t="str">
        <f>VLOOKUP($A48,'CIFR Contacts'!$A$2:$B$62,COLUMN('CIFR Contacts'!$B:$B),FALSE)</f>
        <v>Pakethia Harris</v>
      </c>
      <c r="J48" s="39" t="str">
        <f>VLOOKUP($A48,'CIFR Contacts'!$A$2:$E$62,COLUMN('CIFR Contacts'!$E:$E),FALSE)</f>
        <v>Nancy O'Hara</v>
      </c>
      <c r="K48" s="39">
        <f>VLOOKUP($A48,CEEDAR!$A$2:$B$62,COLUMN(CEEDAR!$B:$B),FALSE)</f>
        <v>0</v>
      </c>
      <c r="L48" s="39">
        <f>VLOOKUP($A48,CIID!$A$2:$B$62,COLUMN(CIID!$B:$B),FALSE)</f>
        <v>0</v>
      </c>
    </row>
    <row r="49" spans="1:12" x14ac:dyDescent="0.25">
      <c r="A49" s="77" t="s">
        <v>505</v>
      </c>
      <c r="B49" s="39" t="str">
        <f>VLOOKUP($A49,'DaSy State TA Liaisons'!$A$2:$B$62,COLUMN('DaSy State TA Liaisons'!B:B),FALSE)</f>
        <v>Kerry Belodoff</v>
      </c>
      <c r="C49" s="39" t="str">
        <f>VLOOKUP($A49,'ECTA Contact'!$A$2:$B$62,COLUMN('ECTA Contact'!$B:$B),FALSE)</f>
        <v>Evelyn Shaw</v>
      </c>
      <c r="D49" s="39">
        <f>VLOOKUP($A49,'ELC-TA Contact'!$A$2:$B$62,COLUMN('ELC-TA Contact'!$B:$B),FALSE)</f>
        <v>0</v>
      </c>
      <c r="E49" s="39" t="str">
        <f>VLOOKUP($A49,'IDC Contacts'!$A$2:$B$62,COLUMN('IDC Contacts'!$B:$B),FALSE)</f>
        <v>Chris Thacker</v>
      </c>
      <c r="F49" s="39" t="str">
        <f>VLOOKUP($A49,'IDC Contacts'!$A$2:$E$62,COLUMN('IDC Contacts'!$E:$E),FALSE)</f>
        <v>n/a</v>
      </c>
      <c r="G49" s="39" t="str">
        <f>VLOOKUP($A49,'NCSI Contacts'!$A$2:$B$61,COLUMN('[1]NCSI (Part B)'!$B:$B),FALSE)</f>
        <v>Cesar D'Agord</v>
      </c>
      <c r="H49" s="39" t="str">
        <f>VLOOKUP($A49,'NCSI Contacts'!$A$2:$E$61,COLUMN('[2]NCSI (Part C)'!$E:$E),FALSE)</f>
        <v>N/A</v>
      </c>
      <c r="I49" s="39" t="str">
        <f>VLOOKUP($A49,'CIFR Contacts'!$A$2:$B$62,COLUMN('CIFR Contacts'!$B:$B),FALSE)</f>
        <v>Sara Doutre</v>
      </c>
      <c r="J49" s="39" t="str">
        <f>VLOOKUP($A49,'CIFR Contacts'!$A$2:$E$62,COLUMN('CIFR Contacts'!$E:$E),FALSE)</f>
        <v>Paula Burdette</v>
      </c>
      <c r="K49" s="39">
        <f>VLOOKUP($A49,CEEDAR!$A$2:$B$62,COLUMN(CEEDAR!$B:$B),FALSE)</f>
        <v>0</v>
      </c>
      <c r="L49" s="39">
        <f>VLOOKUP($A49,CIID!$A$2:$B$62,COLUMN(CIID!$B:$B),FALSE)</f>
        <v>0</v>
      </c>
    </row>
    <row r="50" spans="1:12" x14ac:dyDescent="0.25">
      <c r="A50" s="77" t="s">
        <v>506</v>
      </c>
      <c r="B50" s="39" t="str">
        <f>VLOOKUP($A50,'DaSy State TA Liaisons'!$A$2:$B$62,COLUMN('DaSy State TA Liaisons'!B:B),FALSE)</f>
        <v>Kellen Reid</v>
      </c>
      <c r="C50" s="39" t="str">
        <f>VLOOKUP($A50,'ECTA Contact'!$A$2:$B$62,COLUMN('ECTA Contact'!$B:$B),FALSE)</f>
        <v>Evelyn Shaw</v>
      </c>
      <c r="D50" s="39">
        <f>VLOOKUP($A50,'ELC-TA Contact'!$A$2:$B$62,COLUMN('ELC-TA Contact'!$B:$B),FALSE)</f>
        <v>0</v>
      </c>
      <c r="E50" s="39" t="str">
        <f>VLOOKUP($A50,'IDC Contacts'!$A$2:$B$62,COLUMN('IDC Contacts'!$B:$B),FALSE)</f>
        <v>Dan Mello</v>
      </c>
      <c r="F50" s="39" t="str">
        <f>VLOOKUP($A50,'IDC Contacts'!$A$2:$E$62,COLUMN('IDC Contacts'!$E:$E),FALSE)</f>
        <v>Jeffri Brookfield</v>
      </c>
      <c r="G50" s="39" t="str">
        <f>VLOOKUP($A50,'NCSI Contacts'!$A$2:$B$61,COLUMN('[1]NCSI (Part B)'!$B:$B),FALSE)</f>
        <v>Susan Hayes</v>
      </c>
      <c r="H50" s="39" t="str">
        <f>VLOOKUP($A50,'NCSI Contacts'!$A$2:$E$61,COLUMN('[2]NCSI (Part C)'!$E:$E),FALSE)</f>
        <v>Jeffri Brookfield</v>
      </c>
      <c r="I50" s="39" t="str">
        <f>VLOOKUP($A50,'CIFR Contacts'!$A$2:$B$62,COLUMN('CIFR Contacts'!$B:$B),FALSE)</f>
        <v>Wayne Ball</v>
      </c>
      <c r="J50" s="39" t="str">
        <f>VLOOKUP($A50,'CIFR Contacts'!$A$2:$E$62,COLUMN('CIFR Contacts'!$E:$E),FALSE)</f>
        <v>Laura Johnson</v>
      </c>
      <c r="K50" s="39">
        <f>VLOOKUP($A50,CEEDAR!$A$2:$B$62,COLUMN(CEEDAR!$B:$B),FALSE)</f>
        <v>0</v>
      </c>
      <c r="L50" s="39">
        <f>VLOOKUP($A50,CIID!$A$2:$B$62,COLUMN(CIID!$B:$B),FALSE)</f>
        <v>0</v>
      </c>
    </row>
    <row r="51" spans="1:12" x14ac:dyDescent="0.25">
      <c r="A51" s="77" t="s">
        <v>507</v>
      </c>
      <c r="B51" s="39" t="str">
        <f>VLOOKUP($A51,'DaSy State TA Liaisons'!$A$2:$B$62,COLUMN('DaSy State TA Liaisons'!B:B),FALSE)</f>
        <v>Sherry Franklin</v>
      </c>
      <c r="C51" s="39" t="str">
        <f>VLOOKUP($A51,'ECTA Contact'!$A$2:$B$62,COLUMN('ECTA Contact'!$B:$B),FALSE)</f>
        <v>Sherry Franklin</v>
      </c>
      <c r="D51" s="39">
        <f>VLOOKUP($A51,'ELC-TA Contact'!$A$2:$B$62,COLUMN('ELC-TA Contact'!$B:$B),FALSE)</f>
        <v>0</v>
      </c>
      <c r="E51" s="39" t="str">
        <f>VLOOKUP($A51,'IDC Contacts'!$A$2:$B$62,COLUMN('IDC Contacts'!$B:$B),FALSE)</f>
        <v>Nancy O'Hara</v>
      </c>
      <c r="F51" s="39" t="str">
        <f>VLOOKUP($A51,'IDC Contacts'!$A$2:$E$62,COLUMN('IDC Contacts'!$E:$E),FALSE)</f>
        <v>Sharon Ringwalt</v>
      </c>
      <c r="G51" s="39" t="str">
        <f>VLOOKUP($A51,'NCSI Contacts'!$A$2:$B$61,COLUMN('[1]NCSI (Part B)'!$B:$B),FALSE)</f>
        <v>Candice Bocala</v>
      </c>
      <c r="H51" s="39" t="str">
        <f>VLOOKUP($A51,'NCSI Contacts'!$A$2:$E$61,COLUMN('[2]NCSI (Part C)'!$E:$E),FALSE)</f>
        <v>Cornelia Taylor</v>
      </c>
      <c r="I51" s="39" t="str">
        <f>VLOOKUP($A51,'CIFR Contacts'!$A$2:$B$62,COLUMN('CIFR Contacts'!$B:$B),FALSE)</f>
        <v>Paula Burdette</v>
      </c>
      <c r="J51" s="39" t="str">
        <f>VLOOKUP($A51,'CIFR Contacts'!$A$2:$E$62,COLUMN('CIFR Contacts'!$E:$E),FALSE)</f>
        <v>Carol Cohen</v>
      </c>
      <c r="K51" s="39">
        <f>VLOOKUP($A51,CEEDAR!$A$2:$B$62,COLUMN(CEEDAR!$B:$B),FALSE)</f>
        <v>0</v>
      </c>
      <c r="L51" s="39">
        <f>VLOOKUP($A51,CIID!$A$2:$B$62,COLUMN(CIID!$B:$B),FALSE)</f>
        <v>0</v>
      </c>
    </row>
    <row r="52" spans="1:12" x14ac:dyDescent="0.25">
      <c r="A52" s="77" t="s">
        <v>508</v>
      </c>
      <c r="B52" s="39" t="str">
        <f>VLOOKUP($A52,'DaSy State TA Liaisons'!$A$2:$B$62,COLUMN('DaSy State TA Liaisons'!B:B),FALSE)</f>
        <v>Sherry Franklin</v>
      </c>
      <c r="C52" s="39" t="str">
        <f>VLOOKUP($A52,'ECTA Contact'!$A$2:$B$62,COLUMN('ECTA Contact'!$B:$B),FALSE)</f>
        <v>Kathy Whaley</v>
      </c>
      <c r="D52" s="39">
        <f>VLOOKUP($A52,'ELC-TA Contact'!$A$2:$B$62,COLUMN('ELC-TA Contact'!$B:$B),FALSE)</f>
        <v>0</v>
      </c>
      <c r="E52" s="39" t="str">
        <f>VLOOKUP($A52,'IDC Contacts'!$A$2:$B$62,COLUMN('IDC Contacts'!$B:$B),FALSE)</f>
        <v>Ron Dughman</v>
      </c>
      <c r="F52" s="39" t="str">
        <f>VLOOKUP($A52,'IDC Contacts'!$A$2:$E$62,COLUMN('IDC Contacts'!$E:$E),FALSE)</f>
        <v>Sarah Walters</v>
      </c>
      <c r="G52" s="39" t="str">
        <f>VLOOKUP($A52,'NCSI Contacts'!$A$2:$B$61,COLUMN('[1]NCSI (Part B)'!$B:$B),FALSE)</f>
        <v>Jana Rosborough</v>
      </c>
      <c r="H52" s="39" t="str">
        <f>VLOOKUP($A52,'NCSI Contacts'!$A$2:$E$61,COLUMN('[2]NCSI (Part C)'!$E:$E),FALSE)</f>
        <v>Jeffri Brookfield</v>
      </c>
      <c r="I52" s="39" t="str">
        <f>VLOOKUP($A52,'CIFR Contacts'!$A$2:$B$62,COLUMN('CIFR Contacts'!$B:$B),FALSE)</f>
        <v>Wayne Ball</v>
      </c>
      <c r="J52" s="39" t="str">
        <f>VLOOKUP($A52,'CIFR Contacts'!$A$2:$E$62,COLUMN('CIFR Contacts'!$E:$E),FALSE)</f>
        <v>Paula Burdette</v>
      </c>
      <c r="K52" s="39" t="str">
        <f>VLOOKUP($A52,CEEDAR!$A$2:$B$62,COLUMN(CEEDAR!$B:$B),FALSE)</f>
        <v>Marty Hougen</v>
      </c>
      <c r="L52" s="39">
        <f>VLOOKUP($A52,CIID!$A$2:$B$62,COLUMN(CIID!$B:$B),FALSE)</f>
        <v>0</v>
      </c>
    </row>
    <row r="53" spans="1:12" x14ac:dyDescent="0.25">
      <c r="A53" s="77" t="s">
        <v>509</v>
      </c>
      <c r="B53" s="39" t="str">
        <f>VLOOKUP($A53,'DaSy State TA Liaisons'!$A$2:$B$62,COLUMN('DaSy State TA Liaisons'!B:B),FALSE)</f>
        <v>Haidee Bernstein</v>
      </c>
      <c r="C53" s="39" t="str">
        <f>VLOOKUP($A53,'ECTA Contact'!$A$2:$B$62,COLUMN('ECTA Contact'!$B:$B),FALSE)</f>
        <v>Katy McCullough</v>
      </c>
      <c r="D53" s="39">
        <f>VLOOKUP($A53,'ELC-TA Contact'!$A$2:$B$62,COLUMN('ELC-TA Contact'!$B:$B),FALSE)</f>
        <v>0</v>
      </c>
      <c r="E53" s="39" t="str">
        <f>VLOOKUP($A53,'IDC Contacts'!$A$2:$B$62,COLUMN('IDC Contacts'!$B:$B),FALSE)</f>
        <v>Kim Chaffer Schroeder</v>
      </c>
      <c r="F53" s="39" t="str">
        <f>VLOOKUP($A53,'IDC Contacts'!$A$2:$E$62,COLUMN('IDC Contacts'!$E:$E),FALSE)</f>
        <v>Haidee Bernstein</v>
      </c>
      <c r="G53" s="39" t="str">
        <f>VLOOKUP($A53,'NCSI Contacts'!$A$2:$B$61,COLUMN('[1]NCSI (Part B)'!$B:$B),FALSE)</f>
        <v>Kate Nagle</v>
      </c>
      <c r="H53" s="39" t="str">
        <f>VLOOKUP($A53,'NCSI Contacts'!$A$2:$E$61,COLUMN('[2]NCSI (Part C)'!$E:$E),FALSE)</f>
        <v>Ardith Ferguson</v>
      </c>
      <c r="I53" s="39" t="str">
        <f>VLOOKUP($A53,'CIFR Contacts'!$A$2:$B$62,COLUMN('CIFR Contacts'!$B:$B),FALSE)</f>
        <v>Paula Burdette</v>
      </c>
      <c r="J53" s="39" t="str">
        <f>VLOOKUP($A53,'CIFR Contacts'!$A$2:$E$62,COLUMN('CIFR Contacts'!$E:$E),FALSE)</f>
        <v>Carol Cohen</v>
      </c>
      <c r="K53" s="39" t="str">
        <f>VLOOKUP($A53,CEEDAR!$A$2:$B$62,COLUMN(CEEDAR!$B:$B),FALSE)</f>
        <v>Erica McCray</v>
      </c>
      <c r="L53" s="39">
        <f>VLOOKUP($A53,CIID!$A$2:$B$62,COLUMN(CIID!$B:$B),FALSE)</f>
        <v>0</v>
      </c>
    </row>
    <row r="54" spans="1:12" x14ac:dyDescent="0.25">
      <c r="A54" s="77" t="s">
        <v>510</v>
      </c>
      <c r="B54" s="39" t="str">
        <f>VLOOKUP($A54,'DaSy State TA Liaisons'!$A$2:$B$62,COLUMN('DaSy State TA Liaisons'!B:B),FALSE)</f>
        <v>Tony Ruggiero</v>
      </c>
      <c r="C54" s="39" t="str">
        <f>VLOOKUP($A54,'ECTA Contact'!$A$2:$B$62,COLUMN('ECTA Contact'!$B:$B),FALSE)</f>
        <v>Kathy Whaley</v>
      </c>
      <c r="D54" s="39">
        <f>VLOOKUP($A54,'ELC-TA Contact'!$A$2:$B$62,COLUMN('ELC-TA Contact'!$B:$B),FALSE)</f>
        <v>0</v>
      </c>
      <c r="E54" s="39" t="str">
        <f>VLOOKUP($A54,'IDC Contacts'!$A$2:$B$62,COLUMN('IDC Contacts'!$B:$B),FALSE)</f>
        <v>Silvia DeRuvo</v>
      </c>
      <c r="F54" s="39" t="str">
        <f>VLOOKUP($A54,'IDC Contacts'!$A$2:$E$62,COLUMN('IDC Contacts'!$E:$E),FALSE)</f>
        <v>Sarah Walters</v>
      </c>
      <c r="G54" s="39" t="str">
        <f>VLOOKUP($A54,'NCSI Contacts'!$A$2:$B$61,COLUMN('[1]NCSI (Part B)'!$B:$B),FALSE)</f>
        <v>Joanne Cashman</v>
      </c>
      <c r="H54" s="39" t="str">
        <f>VLOOKUP($A54,'NCSI Contacts'!$A$2:$E$61,COLUMN('[2]NCSI (Part C)'!$E:$E),FALSE)</f>
        <v>Cornelia Taylor</v>
      </c>
      <c r="I54" s="39" t="str">
        <f>VLOOKUP($A54,'CIFR Contacts'!$A$2:$B$62,COLUMN('CIFR Contacts'!$B:$B),FALSE)</f>
        <v>Pakethia Harris</v>
      </c>
      <c r="J54" s="39" t="str">
        <f>VLOOKUP($A54,'CIFR Contacts'!$A$2:$E$62,COLUMN('CIFR Contacts'!$E:$E),FALSE)</f>
        <v>Nancy O'Hara</v>
      </c>
      <c r="K54" s="39">
        <f>VLOOKUP($A54,CEEDAR!$A$2:$B$62,COLUMN(CEEDAR!$B:$B),FALSE)</f>
        <v>0</v>
      </c>
      <c r="L54" s="39">
        <f>VLOOKUP($A54,CIID!$A$2:$B$62,COLUMN(CIID!$B:$B),FALSE)</f>
        <v>0</v>
      </c>
    </row>
    <row r="55" spans="1:12" x14ac:dyDescent="0.25">
      <c r="A55" s="77" t="s">
        <v>511</v>
      </c>
      <c r="B55" s="39" t="str">
        <f>VLOOKUP($A55,'DaSy State TA Liaisons'!$A$2:$B$62,COLUMN('DaSy State TA Liaisons'!B:B),FALSE)</f>
        <v>Abby Schachner</v>
      </c>
      <c r="C55" s="39" t="str">
        <f>VLOOKUP($A55,'ECTA Contact'!$A$2:$B$62,COLUMN('ECTA Contact'!$B:$B),FALSE)</f>
        <v>Kathy Whaley</v>
      </c>
      <c r="D55" s="39">
        <f>VLOOKUP($A55,'ELC-TA Contact'!$A$2:$B$62,COLUMN('ELC-TA Contact'!$B:$B),FALSE)</f>
        <v>0</v>
      </c>
      <c r="E55" s="39" t="str">
        <f>VLOOKUP($A55,'IDC Contacts'!$A$2:$B$62,COLUMN('IDC Contacts'!$B:$B),FALSE)</f>
        <v>Lee Anne Sulzberger</v>
      </c>
      <c r="F55" s="39" t="str">
        <f>VLOOKUP($A55,'IDC Contacts'!$A$2:$E$62,COLUMN('IDC Contacts'!$E:$E),FALSE)</f>
        <v>Sharon Ringwalt</v>
      </c>
      <c r="G55" s="39" t="str">
        <f>VLOOKUP($A55,'NCSI Contacts'!$A$2:$B$61,COLUMN('[1]NCSI (Part B)'!$B:$B),FALSE)</f>
        <v>Kat Pfannenstiel</v>
      </c>
      <c r="H55" s="39" t="str">
        <f>VLOOKUP($A55,'NCSI Contacts'!$A$2:$E$61,COLUMN('[2]NCSI (Part C)'!$E:$E),FALSE)</f>
        <v>Alise Paillard</v>
      </c>
      <c r="I55" s="39" t="str">
        <f>VLOOKUP($A55,'CIFR Contacts'!$A$2:$B$62,COLUMN('CIFR Contacts'!$B:$B),FALSE)</f>
        <v>Wayne Ball</v>
      </c>
      <c r="J55" s="39" t="str">
        <f>VLOOKUP($A55,'CIFR Contacts'!$A$2:$E$62,COLUMN('CIFR Contacts'!$E:$E),FALSE)</f>
        <v>Paula Burdette</v>
      </c>
      <c r="K55" s="39" t="str">
        <f>VLOOKUP($A55,CEEDAR!$A$2:$B$62,COLUMN(CEEDAR!$B:$B),FALSE)</f>
        <v>Teri Marx</v>
      </c>
      <c r="L55" s="39">
        <f>VLOOKUP($A55,CIID!$A$2:$B$62,COLUMN(CIID!$B:$B),FALSE)</f>
        <v>0</v>
      </c>
    </row>
    <row r="56" spans="1:12" x14ac:dyDescent="0.25">
      <c r="A56" s="77" t="s">
        <v>512</v>
      </c>
      <c r="B56" s="39" t="str">
        <f>VLOOKUP($A56,'DaSy State TA Liaisons'!$A$2:$B$62,COLUMN('DaSy State TA Liaisons'!B:B),FALSE)</f>
        <v>Haidee Bernstein</v>
      </c>
      <c r="C56" s="39" t="str">
        <f>VLOOKUP($A56,'ECTA Contact'!$A$2:$B$62,COLUMN('ECTA Contact'!$B:$B),FALSE)</f>
        <v>Katy McCullough</v>
      </c>
      <c r="D56" s="39">
        <f>VLOOKUP($A56,'ELC-TA Contact'!$A$2:$B$62,COLUMN('ELC-TA Contact'!$B:$B),FALSE)</f>
        <v>0</v>
      </c>
      <c r="E56" s="39" t="str">
        <f>VLOOKUP($A56,'IDC Contacts'!$A$2:$B$62,COLUMN('IDC Contacts'!$B:$B),FALSE)</f>
        <v>Kim Chaffer Schroeder</v>
      </c>
      <c r="F56" s="39" t="str">
        <f>VLOOKUP($A56,'IDC Contacts'!$A$2:$E$62,COLUMN('IDC Contacts'!$E:$E),FALSE)</f>
        <v>Laura Taylor</v>
      </c>
      <c r="G56" s="39" t="str">
        <f>VLOOKUP($A56,'NCSI Contacts'!$A$2:$B$61,COLUMN('[1]NCSI (Part B)'!$B:$B),FALSE)</f>
        <v>Diana Blackmon</v>
      </c>
      <c r="H56" s="39" t="str">
        <f>VLOOKUP($A56,'NCSI Contacts'!$A$2:$E$61,COLUMN('[2]NCSI (Part C)'!$E:$E),FALSE)</f>
        <v>Alise Paillard</v>
      </c>
      <c r="I56" s="39" t="str">
        <f>VLOOKUP($A56,'CIFR Contacts'!$A$2:$B$62,COLUMN('CIFR Contacts'!$B:$B),FALSE)</f>
        <v>Paula Burdette</v>
      </c>
      <c r="J56" s="39" t="str">
        <f>VLOOKUP($A56,'CIFR Contacts'!$A$2:$E$62,COLUMN('CIFR Contacts'!$E:$E),FALSE)</f>
        <v>Carol Cohen</v>
      </c>
      <c r="K56" s="39">
        <f>VLOOKUP($A56,CEEDAR!$A$2:$B$62,COLUMN(CEEDAR!$B:$B),FALSE)</f>
        <v>0</v>
      </c>
      <c r="L56" s="39">
        <f>VLOOKUP($A56,CIID!$A$2:$B$62,COLUMN(CIID!$B:$B),FALSE)</f>
        <v>0</v>
      </c>
    </row>
    <row r="57" spans="1:12" x14ac:dyDescent="0.25">
      <c r="A57" s="77" t="s">
        <v>513</v>
      </c>
      <c r="B57" s="39" t="str">
        <f>VLOOKUP($A57,'DaSy State TA Liaisons'!$A$2:$B$62,COLUMN('DaSy State TA Liaisons'!B:B),FALSE)</f>
        <v>Sherry Franklin</v>
      </c>
      <c r="C57" s="39" t="str">
        <f>VLOOKUP($A57,'ECTA Contact'!$A$2:$B$62,COLUMN('ECTA Contact'!$B:$B),FALSE)</f>
        <v>Evelyn Shaw</v>
      </c>
      <c r="D57" s="39">
        <f>VLOOKUP($A57,'ELC-TA Contact'!$A$2:$B$62,COLUMN('ELC-TA Contact'!$B:$B),FALSE)</f>
        <v>0</v>
      </c>
      <c r="E57" s="39" t="str">
        <f>VLOOKUP($A57,'IDC Contacts'!$A$2:$B$62,COLUMN('IDC Contacts'!$B:$B),FALSE)</f>
        <v>Dan Mello</v>
      </c>
      <c r="F57" s="39" t="str">
        <f>VLOOKUP($A57,'IDC Contacts'!$A$2:$E$62,COLUMN('IDC Contacts'!$E:$E),FALSE)</f>
        <v>Siobhan Colgan</v>
      </c>
      <c r="G57" s="39" t="str">
        <f>VLOOKUP($A57,'NCSI Contacts'!$A$2:$B$61,COLUMN('[1]NCSI (Part B)'!$B:$B),FALSE)</f>
        <v>Lauren Artzi</v>
      </c>
      <c r="H57" s="39" t="str">
        <f>VLOOKUP($A57,'NCSI Contacts'!$A$2:$E$61,COLUMN('[2]NCSI (Part C)'!$E:$E),FALSE)</f>
        <v>Grace Kelley</v>
      </c>
      <c r="I57" s="39" t="str">
        <f>VLOOKUP($A57,'CIFR Contacts'!$A$2:$B$62,COLUMN('CIFR Contacts'!$B:$B),FALSE)</f>
        <v>Pakethia Harris</v>
      </c>
      <c r="J57" s="39" t="str">
        <f>VLOOKUP($A57,'CIFR Contacts'!$A$2:$E$62,COLUMN('CIFR Contacts'!$E:$E),FALSE)</f>
        <v>Nancy O'Hara</v>
      </c>
      <c r="K57" s="39">
        <f>VLOOKUP($A57,CEEDAR!$A$2:$B$62,COLUMN(CEEDAR!$B:$B),FALSE)</f>
        <v>0</v>
      </c>
      <c r="L57" s="39">
        <f>VLOOKUP($A57,CIID!$A$2:$B$62,COLUMN(CIID!$B:$B),FALSE)</f>
        <v>0</v>
      </c>
    </row>
    <row r="58" spans="1:12" x14ac:dyDescent="0.25">
      <c r="A58" s="77" t="s">
        <v>514</v>
      </c>
      <c r="B58" s="39" t="str">
        <f>VLOOKUP($A58,'DaSy State TA Liaisons'!$A$2:$B$62,COLUMN('DaSy State TA Liaisons'!B:B),FALSE)</f>
        <v>Gary Harmon</v>
      </c>
      <c r="C58" s="39" t="str">
        <f>VLOOKUP($A58,'ECTA Contact'!$A$2:$B$62,COLUMN('ECTA Contact'!$B:$B),FALSE)</f>
        <v>Mary Peters</v>
      </c>
      <c r="D58" s="39" t="str">
        <f>VLOOKUP($A58,'ELC-TA Contact'!$A$2:$B$62,COLUMN('ELC-TA Contact'!$B:$B),FALSE)</f>
        <v>Ken Branscome</v>
      </c>
      <c r="E58" s="39" t="str">
        <f>VLOOKUP($A58,'IDC Contacts'!$A$2:$B$62,COLUMN('IDC Contacts'!$B:$B),FALSE)</f>
        <v>Susan Davis</v>
      </c>
      <c r="F58" s="39" t="str">
        <f>VLOOKUP($A58,'IDC Contacts'!$A$2:$E$62,COLUMN('IDC Contacts'!$E:$E),FALSE)</f>
        <v>Siobhan Colgan</v>
      </c>
      <c r="G58" s="39" t="str">
        <f>VLOOKUP($A58,'NCSI Contacts'!$A$2:$B$61,COLUMN('[1]NCSI (Part B)'!$B:$B),FALSE)</f>
        <v>Susan Hayes</v>
      </c>
      <c r="H58" s="39" t="str">
        <f>VLOOKUP($A58,'NCSI Contacts'!$A$2:$E$61,COLUMN('[2]NCSI (Part C)'!$E:$E),FALSE)</f>
        <v>Jeffri Brookfield</v>
      </c>
      <c r="I58" s="39" t="str">
        <f>VLOOKUP($A58,'CIFR Contacts'!$A$2:$B$62,COLUMN('CIFR Contacts'!$B:$B),FALSE)</f>
        <v>Wayne Ball</v>
      </c>
      <c r="J58" s="39" t="str">
        <f>VLOOKUP($A58,'CIFR Contacts'!$A$2:$E$62,COLUMN('CIFR Contacts'!$E:$E),FALSE)</f>
        <v>Laura Johnson</v>
      </c>
      <c r="K58" s="39">
        <f>VLOOKUP($A58,CEEDAR!$A$2:$B$62,COLUMN(CEEDAR!$B:$B),FALSE)</f>
        <v>0</v>
      </c>
      <c r="L58" s="39">
        <f>VLOOKUP($A58,CIID!$A$2:$B$62,COLUMN(CIID!$B:$B),FALSE)</f>
        <v>0</v>
      </c>
    </row>
    <row r="59" spans="1:12" x14ac:dyDescent="0.25">
      <c r="A59" s="77" t="s">
        <v>515</v>
      </c>
      <c r="B59" s="39" t="str">
        <f>VLOOKUP($A59,'DaSy State TA Liaisons'!$A$2:$B$62,COLUMN('DaSy State TA Liaisons'!B:B),FALSE)</f>
        <v>Anne Lucas</v>
      </c>
      <c r="C59" s="39" t="str">
        <f>VLOOKUP($A59,'ECTA Contact'!$A$2:$B$62,COLUMN('ECTA Contact'!$B:$B),FALSE)</f>
        <v>Anne Lucas</v>
      </c>
      <c r="D59" s="39">
        <f>VLOOKUP($A59,'ELC-TA Contact'!$A$2:$B$62,COLUMN('ELC-TA Contact'!$B:$B),FALSE)</f>
        <v>0</v>
      </c>
      <c r="E59" s="39" t="str">
        <f>VLOOKUP($A59,'IDC Contacts'!$A$2:$B$62,COLUMN('IDC Contacts'!$B:$B),FALSE)</f>
        <v>Heather Reynolds</v>
      </c>
      <c r="F59" s="39" t="str">
        <f>VLOOKUP($A59,'IDC Contacts'!$A$2:$E$62,COLUMN('IDC Contacts'!$E:$E),FALSE)</f>
        <v>Sarah Walters</v>
      </c>
      <c r="G59" s="39" t="str">
        <f>VLOOKUP($A59,'NCSI Contacts'!$A$2:$B$61,COLUMN('[1]NCSI (Part B)'!$B:$B),FALSE)</f>
        <v>Cesar D'Agord</v>
      </c>
      <c r="H59" s="39" t="str">
        <f>VLOOKUP($A59,'NCSI Contacts'!$A$2:$E$61,COLUMN('[2]NCSI (Part C)'!$E:$E),FALSE)</f>
        <v>Alise Paillard</v>
      </c>
      <c r="I59" s="39" t="str">
        <f>VLOOKUP($A59,'CIFR Contacts'!$A$2:$B$62,COLUMN('CIFR Contacts'!$B:$B),FALSE)</f>
        <v>Sara Doutre</v>
      </c>
      <c r="J59" s="39" t="str">
        <f>VLOOKUP($A59,'CIFR Contacts'!$A$2:$E$62,COLUMN('CIFR Contacts'!$E:$E),FALSE)</f>
        <v>Pakethia Harris</v>
      </c>
      <c r="K59" s="39">
        <f>VLOOKUP($A59,CEEDAR!$A$2:$B$62,COLUMN(CEEDAR!$B:$B),FALSE)</f>
        <v>0</v>
      </c>
      <c r="L59" s="39">
        <f>VLOOKUP($A59,CIID!$A$2:$B$62,COLUMN(CIID!$B:$B),FALSE)</f>
        <v>0</v>
      </c>
    </row>
    <row r="60" spans="1:12" x14ac:dyDescent="0.25">
      <c r="A60" s="77" t="s">
        <v>516</v>
      </c>
      <c r="B60" s="39" t="str">
        <f>VLOOKUP($A60,'DaSy State TA Liaisons'!$A$2:$B$62,COLUMN('DaSy State TA Liaisons'!B:B),FALSE)</f>
        <v>Missy Coffey</v>
      </c>
      <c r="C60" s="39" t="str">
        <f>VLOOKUP($A60,'ECTA Contact'!$A$2:$B$62,COLUMN('ECTA Contact'!$B:$B),FALSE)</f>
        <v>Debbie Cate</v>
      </c>
      <c r="D60" s="39" t="str">
        <f>VLOOKUP($A60,'ELC-TA Contact'!$A$2:$B$62,COLUMN('ELC-TA Contact'!$B:$B),FALSE)</f>
        <v>Sue Mitchell</v>
      </c>
      <c r="E60" s="39" t="str">
        <f>VLOOKUP($A60,'IDC Contacts'!$A$2:$B$62,COLUMN('IDC Contacts'!$B:$B),FALSE)</f>
        <v>Heather Reynolds</v>
      </c>
      <c r="F60" s="39" t="str">
        <f>VLOOKUP($A60,'IDC Contacts'!$A$2:$E$62,COLUMN('IDC Contacts'!$E:$E),FALSE)</f>
        <v>Debbie Cate</v>
      </c>
      <c r="G60" s="39" t="str">
        <f>VLOOKUP($A60,'NCSI Contacts'!$A$2:$B$61,COLUMN('[1]NCSI (Part B)'!$B:$B),FALSE)</f>
        <v>Jana Rosborough</v>
      </c>
      <c r="H60" s="39" t="str">
        <f>VLOOKUP($A60,'NCSI Contacts'!$A$2:$E$61,COLUMN('[2]NCSI (Part C)'!$E:$E),FALSE)</f>
        <v>Ardith Ferguson</v>
      </c>
      <c r="I60" s="39" t="str">
        <f>VLOOKUP($A60,'CIFR Contacts'!$A$2:$B$62,COLUMN('CIFR Contacts'!$B:$B),FALSE)</f>
        <v>Steve Smith</v>
      </c>
      <c r="J60" s="39" t="str">
        <f>VLOOKUP($A60,'CIFR Contacts'!$A$2:$E$62,COLUMN('CIFR Contacts'!$E:$E),FALSE)</f>
        <v>Paula Burdette</v>
      </c>
      <c r="K60" s="39">
        <f>VLOOKUP($A60,CEEDAR!$A$2:$B$62,COLUMN(CEEDAR!$B:$B),FALSE)</f>
        <v>0</v>
      </c>
      <c r="L60" s="39">
        <f>VLOOKUP($A60,CIID!$A$2:$B$62,COLUMN(CIID!$B:$B),FALSE)</f>
        <v>0</v>
      </c>
    </row>
    <row r="61" spans="1:12" x14ac:dyDescent="0.25">
      <c r="A61" s="78" t="s">
        <v>18</v>
      </c>
      <c r="B61" s="39" t="str">
        <f>VLOOKUP($A61,'DaSy State TA Liaisons'!$A$2:$B$62,COLUMN('DaSy State TA Liaisons'!B:B),FALSE)</f>
        <v>Kerry Belodoff</v>
      </c>
      <c r="C61" s="39" t="str">
        <f>VLOOKUP($A61,'ECTA Contact'!$A$2:$B$62,COLUMN('ECTA Contact'!$B:$B),FALSE)</f>
        <v>Katy McCullough</v>
      </c>
      <c r="D61" s="39">
        <f>VLOOKUP($A61,'ELC-TA Contact'!$A$2:$B$62,COLUMN('ELC-TA Contact'!$B:$B),FALSE)</f>
        <v>0</v>
      </c>
      <c r="E61" s="39" t="str">
        <f>VLOOKUP($A61,'IDC Contacts'!$A$2:$B$62,COLUMN('IDC Contacts'!$B:$B),FALSE)</f>
        <v>Kim Chaffer Schroeder</v>
      </c>
      <c r="F61" s="39" t="str">
        <f>VLOOKUP($A61,'IDC Contacts'!$A$2:$E$62,COLUMN('IDC Contacts'!$E:$E),FALSE)</f>
        <v>Laura Taylor</v>
      </c>
      <c r="G61" s="39" t="str">
        <f>VLOOKUP($A61,'NCSI Contacts'!$A$2:$B$61,COLUMN('[1]NCSI (Part B)'!$B:$B),FALSE)</f>
        <v>Diana Blackmon</v>
      </c>
      <c r="H61" s="39" t="str">
        <f>VLOOKUP($A61,'NCSI Contacts'!$A$2:$E$61,COLUMN('[2]NCSI (Part C)'!$E:$E),FALSE)</f>
        <v>Monica Mathur-Kalluri</v>
      </c>
      <c r="I61" s="39" t="str">
        <f>VLOOKUP($A61,'CIFR Contacts'!$A$2:$B$62,COLUMN('CIFR Contacts'!$B:$B),FALSE)</f>
        <v>Paula Burdette</v>
      </c>
      <c r="J61" s="39" t="str">
        <f>VLOOKUP($A61,'CIFR Contacts'!$A$2:$E$62,COLUMN('CIFR Contacts'!$E:$E),FALSE)</f>
        <v>Carol Cohen</v>
      </c>
      <c r="K61" s="39">
        <f>VLOOKUP($A61,CEEDAR!$A$2:$B$62,COLUMN(CEEDAR!$B:$B),FALSE)</f>
        <v>0</v>
      </c>
      <c r="L61" s="39">
        <f>VLOOKUP($A61,CIID!$A$2:$B$62,COLUMN(CIID!$B:$B),FALSE)</f>
        <v>0</v>
      </c>
    </row>
    <row r="62" spans="1:12" x14ac:dyDescent="0.25">
      <c r="A62" s="79" t="s">
        <v>517</v>
      </c>
      <c r="B62" s="39" t="str">
        <f>VLOOKUP($A62,'DaSy State TA Liaisons'!$A$2:$B$62,COLUMN('DaSy State TA Liaisons'!B:B),FALSE)</f>
        <v>Sharon Walsh</v>
      </c>
      <c r="C62" s="39" t="str">
        <f>VLOOKUP($A62,'ECTA Contact'!$A$2:$B$62,COLUMN('ECTA Contact'!$B:$B),FALSE)</f>
        <v>Sharon Walsh</v>
      </c>
      <c r="D62" s="39">
        <f>VLOOKUP($A62,'ELC-TA Contact'!$A$2:$B$62,COLUMN('ELC-TA Contact'!$B:$B),FALSE)</f>
        <v>0</v>
      </c>
      <c r="E62" s="39" t="str">
        <f>VLOOKUP($A62,'IDC Contacts'!$A$2:$B$62,COLUMN('IDC Contacts'!$B:$B),FALSE)</f>
        <v>Ron Dughman</v>
      </c>
      <c r="F62" s="39" t="str">
        <f>VLOOKUP($A62,'IDC Contacts'!$A$2:$E$62,COLUMN('IDC Contacts'!$E:$E),FALSE)</f>
        <v>Sarah Walters</v>
      </c>
      <c r="G62" s="39" t="str">
        <f>VLOOKUP($A62,'NCSI Contacts'!$A$2:$B$61,COLUMN('[1]NCSI (Part B)'!$B:$B),FALSE)</f>
        <v>Sarah Arden</v>
      </c>
      <c r="H62" s="39" t="str">
        <f>VLOOKUP($A62,'NCSI Contacts'!$A$2:$E$61,COLUMN('[2]NCSI (Part C)'!$E:$E),FALSE)</f>
        <v>Angela McGuire</v>
      </c>
      <c r="I62" s="39" t="str">
        <f>VLOOKUP($A62,'CIFR Contacts'!$A$2:$B$62,COLUMN('CIFR Contacts'!$B:$B),FALSE)</f>
        <v>Wayne Ball</v>
      </c>
      <c r="J62" s="39" t="str">
        <f>VLOOKUP($A62,'CIFR Contacts'!$A$2:$E$62,COLUMN('CIFR Contacts'!$E:$E),FALSE)</f>
        <v>Paula Burdette</v>
      </c>
      <c r="K62" s="39">
        <f>VLOOKUP($A62,CEEDAR!$A$2:$B$62,COLUMN(CEEDAR!$B:$B),FALSE)</f>
        <v>0</v>
      </c>
      <c r="L62" s="39">
        <f>VLOOKUP($A62,CIID!$A$2:$B$62,COLUMN(CIID!$B:$B),FALSE)</f>
        <v>0</v>
      </c>
    </row>
  </sheetData>
  <autoFilter ref="C1:C6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D62"/>
  <sheetViews>
    <sheetView zoomScaleNormal="100" workbookViewId="0"/>
  </sheetViews>
  <sheetFormatPr defaultColWidth="9.33203125" defaultRowHeight="13.8" x14ac:dyDescent="0.25"/>
  <cols>
    <col min="1" max="1" width="7.44140625" style="7" bestFit="1" customWidth="1"/>
    <col min="2" max="2" width="27.44140625" style="7" bestFit="1" customWidth="1"/>
    <col min="3" max="3" width="36.109375" style="28" bestFit="1" customWidth="1"/>
    <col min="4" max="4" width="19.44140625" style="7" bestFit="1" customWidth="1"/>
    <col min="5" max="16384" width="9.33203125" style="7"/>
  </cols>
  <sheetData>
    <row r="1" spans="1:4" x14ac:dyDescent="0.25">
      <c r="A1" s="8" t="s">
        <v>14</v>
      </c>
      <c r="B1" s="8" t="s">
        <v>176</v>
      </c>
      <c r="C1" s="8" t="s">
        <v>22</v>
      </c>
      <c r="D1" s="8" t="s">
        <v>177</v>
      </c>
    </row>
    <row r="2" spans="1:4" x14ac:dyDescent="0.25">
      <c r="A2" s="9" t="s">
        <v>404</v>
      </c>
      <c r="B2" s="10" t="s">
        <v>180</v>
      </c>
      <c r="C2" s="11" t="s">
        <v>181</v>
      </c>
      <c r="D2" s="12" t="s">
        <v>182</v>
      </c>
    </row>
    <row r="3" spans="1:4" x14ac:dyDescent="0.25">
      <c r="A3" s="9" t="s">
        <v>405</v>
      </c>
      <c r="B3" s="10" t="s">
        <v>393</v>
      </c>
      <c r="C3" s="13" t="s">
        <v>394</v>
      </c>
      <c r="D3" s="14" t="s">
        <v>33</v>
      </c>
    </row>
    <row r="4" spans="1:4" x14ac:dyDescent="0.25">
      <c r="A4" s="9" t="s">
        <v>406</v>
      </c>
      <c r="B4" s="10" t="s">
        <v>178</v>
      </c>
      <c r="C4" s="11" t="s">
        <v>27</v>
      </c>
      <c r="D4" s="13" t="s">
        <v>179</v>
      </c>
    </row>
    <row r="5" spans="1:4" x14ac:dyDescent="0.25">
      <c r="A5" s="9" t="s">
        <v>407</v>
      </c>
      <c r="B5" s="10" t="s">
        <v>363</v>
      </c>
      <c r="C5" s="15" t="s">
        <v>364</v>
      </c>
      <c r="D5" s="14" t="s">
        <v>365</v>
      </c>
    </row>
    <row r="6" spans="1:4" x14ac:dyDescent="0.25">
      <c r="A6" s="16" t="s">
        <v>36</v>
      </c>
      <c r="B6" s="10" t="s">
        <v>386</v>
      </c>
      <c r="C6" s="13" t="s">
        <v>392</v>
      </c>
      <c r="D6" s="14" t="s">
        <v>37</v>
      </c>
    </row>
    <row r="7" spans="1:4" x14ac:dyDescent="0.25">
      <c r="A7" s="9" t="s">
        <v>408</v>
      </c>
      <c r="B7" s="10" t="s">
        <v>180</v>
      </c>
      <c r="C7" s="11" t="s">
        <v>181</v>
      </c>
      <c r="D7" s="12" t="s">
        <v>182</v>
      </c>
    </row>
    <row r="8" spans="1:4" x14ac:dyDescent="0.25">
      <c r="A8" s="9" t="s">
        <v>409</v>
      </c>
      <c r="B8" s="10" t="s">
        <v>386</v>
      </c>
      <c r="C8" s="17" t="s">
        <v>387</v>
      </c>
      <c r="D8" s="14" t="s">
        <v>106</v>
      </c>
    </row>
    <row r="9" spans="1:4" x14ac:dyDescent="0.25">
      <c r="A9" s="9" t="s">
        <v>410</v>
      </c>
      <c r="B9" s="10" t="s">
        <v>386</v>
      </c>
      <c r="C9" s="18" t="s">
        <v>387</v>
      </c>
      <c r="D9" s="19" t="s">
        <v>37</v>
      </c>
    </row>
    <row r="10" spans="1:4" x14ac:dyDescent="0.25">
      <c r="A10" s="9" t="s">
        <v>411</v>
      </c>
      <c r="B10" s="10" t="s">
        <v>173</v>
      </c>
      <c r="C10" s="18" t="s">
        <v>107</v>
      </c>
      <c r="D10" s="14" t="s">
        <v>108</v>
      </c>
    </row>
    <row r="11" spans="1:4" x14ac:dyDescent="0.25">
      <c r="A11" s="9" t="s">
        <v>412</v>
      </c>
      <c r="B11" s="10" t="s">
        <v>184</v>
      </c>
      <c r="C11" s="17" t="s">
        <v>24</v>
      </c>
      <c r="D11" s="20" t="s">
        <v>185</v>
      </c>
    </row>
    <row r="12" spans="1:4" x14ac:dyDescent="0.25">
      <c r="A12" s="9" t="s">
        <v>413</v>
      </c>
      <c r="B12" s="10" t="s">
        <v>17</v>
      </c>
      <c r="C12" s="13" t="s">
        <v>58</v>
      </c>
      <c r="D12" s="14" t="s">
        <v>59</v>
      </c>
    </row>
    <row r="13" spans="1:4" x14ac:dyDescent="0.25">
      <c r="A13" s="9" t="s">
        <v>414</v>
      </c>
      <c r="B13" s="21" t="s">
        <v>257</v>
      </c>
      <c r="C13" s="22" t="s">
        <v>260</v>
      </c>
      <c r="D13" s="23" t="s">
        <v>258</v>
      </c>
    </row>
    <row r="14" spans="1:4" x14ac:dyDescent="0.25">
      <c r="A14" s="9" t="s">
        <v>415</v>
      </c>
      <c r="B14" s="21" t="s">
        <v>257</v>
      </c>
      <c r="C14" s="22" t="s">
        <v>260</v>
      </c>
      <c r="D14" s="23" t="s">
        <v>258</v>
      </c>
    </row>
    <row r="15" spans="1:4" x14ac:dyDescent="0.25">
      <c r="A15" s="9" t="s">
        <v>416</v>
      </c>
      <c r="B15" s="10" t="s">
        <v>164</v>
      </c>
      <c r="C15" s="13" t="s">
        <v>47</v>
      </c>
      <c r="D15" s="14" t="s">
        <v>396</v>
      </c>
    </row>
    <row r="16" spans="1:4" x14ac:dyDescent="0.25">
      <c r="A16" s="9" t="s">
        <v>417</v>
      </c>
      <c r="B16" s="10" t="s">
        <v>16</v>
      </c>
      <c r="C16" s="24" t="s">
        <v>385</v>
      </c>
      <c r="D16" s="14" t="s">
        <v>395</v>
      </c>
    </row>
    <row r="17" spans="1:4" x14ac:dyDescent="0.25">
      <c r="A17" s="9" t="s">
        <v>418</v>
      </c>
      <c r="B17" s="10" t="s">
        <v>363</v>
      </c>
      <c r="C17" s="15" t="s">
        <v>364</v>
      </c>
      <c r="D17" s="14" t="s">
        <v>365</v>
      </c>
    </row>
    <row r="18" spans="1:4" x14ac:dyDescent="0.25">
      <c r="A18" s="9" t="s">
        <v>419</v>
      </c>
      <c r="B18" s="10" t="s">
        <v>363</v>
      </c>
      <c r="C18" s="15" t="s">
        <v>364</v>
      </c>
      <c r="D18" s="14" t="s">
        <v>365</v>
      </c>
    </row>
    <row r="19" spans="1:4" x14ac:dyDescent="0.25">
      <c r="A19" s="9" t="s">
        <v>420</v>
      </c>
      <c r="B19" s="21" t="s">
        <v>257</v>
      </c>
      <c r="C19" s="22" t="s">
        <v>260</v>
      </c>
      <c r="D19" s="23" t="s">
        <v>258</v>
      </c>
    </row>
    <row r="20" spans="1:4" x14ac:dyDescent="0.25">
      <c r="A20" s="9" t="s">
        <v>421</v>
      </c>
      <c r="B20" s="10" t="s">
        <v>180</v>
      </c>
      <c r="C20" s="11" t="s">
        <v>181</v>
      </c>
      <c r="D20" s="12" t="s">
        <v>182</v>
      </c>
    </row>
    <row r="21" spans="1:4" x14ac:dyDescent="0.25">
      <c r="A21" s="9" t="s">
        <v>422</v>
      </c>
      <c r="B21" s="10" t="s">
        <v>363</v>
      </c>
      <c r="C21" s="18" t="s">
        <v>364</v>
      </c>
      <c r="D21" s="14" t="s">
        <v>365</v>
      </c>
    </row>
    <row r="22" spans="1:4" x14ac:dyDescent="0.25">
      <c r="A22" s="16" t="s">
        <v>21</v>
      </c>
      <c r="B22" s="10" t="s">
        <v>16</v>
      </c>
      <c r="C22" s="24" t="s">
        <v>385</v>
      </c>
      <c r="D22" s="25" t="s">
        <v>398</v>
      </c>
    </row>
    <row r="23" spans="1:4" x14ac:dyDescent="0.25">
      <c r="A23" s="9" t="s">
        <v>423</v>
      </c>
      <c r="B23" s="10" t="s">
        <v>344</v>
      </c>
      <c r="C23" s="17" t="s">
        <v>345</v>
      </c>
      <c r="D23" s="19" t="s">
        <v>183</v>
      </c>
    </row>
    <row r="24" spans="1:4" x14ac:dyDescent="0.25">
      <c r="A24" s="9" t="s">
        <v>424</v>
      </c>
      <c r="B24" s="10" t="s">
        <v>17</v>
      </c>
      <c r="C24" s="13" t="s">
        <v>58</v>
      </c>
      <c r="D24" s="14" t="s">
        <v>59</v>
      </c>
    </row>
    <row r="25" spans="1:4" ht="16.5" customHeight="1" x14ac:dyDescent="0.25">
      <c r="A25" s="9" t="s">
        <v>425</v>
      </c>
      <c r="B25" s="10" t="s">
        <v>204</v>
      </c>
      <c r="C25" s="6" t="s">
        <v>229</v>
      </c>
      <c r="D25" s="12" t="s">
        <v>259</v>
      </c>
    </row>
    <row r="26" spans="1:4" x14ac:dyDescent="0.25">
      <c r="A26" s="9" t="s">
        <v>426</v>
      </c>
      <c r="B26" s="10" t="s">
        <v>344</v>
      </c>
      <c r="C26" s="17" t="s">
        <v>345</v>
      </c>
      <c r="D26" s="14" t="s">
        <v>53</v>
      </c>
    </row>
    <row r="27" spans="1:4" x14ac:dyDescent="0.25">
      <c r="A27" s="16" t="s">
        <v>62</v>
      </c>
      <c r="B27" s="10" t="s">
        <v>344</v>
      </c>
      <c r="C27" s="17" t="s">
        <v>345</v>
      </c>
      <c r="D27" s="14" t="s">
        <v>53</v>
      </c>
    </row>
    <row r="28" spans="1:4" x14ac:dyDescent="0.25">
      <c r="A28" s="9" t="s">
        <v>427</v>
      </c>
      <c r="B28" s="10" t="s">
        <v>180</v>
      </c>
      <c r="C28" s="17" t="s">
        <v>181</v>
      </c>
      <c r="D28" s="12" t="s">
        <v>182</v>
      </c>
    </row>
    <row r="29" spans="1:4" x14ac:dyDescent="0.25">
      <c r="A29" s="9" t="s">
        <v>428</v>
      </c>
      <c r="B29" s="10" t="s">
        <v>164</v>
      </c>
      <c r="C29" s="13" t="s">
        <v>47</v>
      </c>
      <c r="D29" s="14" t="s">
        <v>396</v>
      </c>
    </row>
    <row r="30" spans="1:4" x14ac:dyDescent="0.25">
      <c r="A30" s="9" t="s">
        <v>429</v>
      </c>
      <c r="B30" s="10" t="s">
        <v>173</v>
      </c>
      <c r="C30" s="13" t="s">
        <v>107</v>
      </c>
      <c r="D30" s="14" t="s">
        <v>108</v>
      </c>
    </row>
    <row r="31" spans="1:4" x14ac:dyDescent="0.25">
      <c r="A31" s="9" t="s">
        <v>430</v>
      </c>
      <c r="B31" s="10" t="s">
        <v>386</v>
      </c>
      <c r="C31" s="13" t="s">
        <v>392</v>
      </c>
      <c r="D31" s="14" t="s">
        <v>106</v>
      </c>
    </row>
    <row r="32" spans="1:4" x14ac:dyDescent="0.25">
      <c r="A32" s="9" t="s">
        <v>431</v>
      </c>
      <c r="B32" s="10" t="s">
        <v>257</v>
      </c>
      <c r="C32" s="17" t="s">
        <v>260</v>
      </c>
      <c r="D32" s="23" t="s">
        <v>258</v>
      </c>
    </row>
    <row r="33" spans="1:4" x14ac:dyDescent="0.25">
      <c r="A33" s="9" t="s">
        <v>432</v>
      </c>
      <c r="B33" s="10" t="s">
        <v>363</v>
      </c>
      <c r="C33" s="15" t="s">
        <v>364</v>
      </c>
      <c r="D33" s="14" t="s">
        <v>365</v>
      </c>
    </row>
    <row r="34" spans="1:4" x14ac:dyDescent="0.25">
      <c r="A34" s="9" t="s">
        <v>433</v>
      </c>
      <c r="B34" s="26" t="s">
        <v>204</v>
      </c>
      <c r="C34" s="11" t="s">
        <v>229</v>
      </c>
      <c r="D34" s="23" t="s">
        <v>259</v>
      </c>
    </row>
    <row r="35" spans="1:4" x14ac:dyDescent="0.25">
      <c r="A35" s="9" t="s">
        <v>434</v>
      </c>
      <c r="B35" s="10" t="s">
        <v>386</v>
      </c>
      <c r="C35" s="13" t="s">
        <v>392</v>
      </c>
      <c r="D35" s="14" t="s">
        <v>106</v>
      </c>
    </row>
    <row r="36" spans="1:4" x14ac:dyDescent="0.25">
      <c r="A36" s="9" t="s">
        <v>435</v>
      </c>
      <c r="B36" s="10" t="s">
        <v>344</v>
      </c>
      <c r="C36" s="17" t="s">
        <v>345</v>
      </c>
      <c r="D36" s="19" t="s">
        <v>183</v>
      </c>
    </row>
    <row r="37" spans="1:4" x14ac:dyDescent="0.25">
      <c r="A37" s="9" t="s">
        <v>436</v>
      </c>
      <c r="B37" s="10" t="s">
        <v>184</v>
      </c>
      <c r="C37" s="13" t="s">
        <v>24</v>
      </c>
      <c r="D37" s="20" t="s">
        <v>185</v>
      </c>
    </row>
    <row r="38" spans="1:4" x14ac:dyDescent="0.25">
      <c r="A38" s="9" t="s">
        <v>437</v>
      </c>
      <c r="B38" s="10" t="s">
        <v>17</v>
      </c>
      <c r="C38" s="13" t="s">
        <v>58</v>
      </c>
      <c r="D38" s="14" t="s">
        <v>59</v>
      </c>
    </row>
    <row r="39" spans="1:4" x14ac:dyDescent="0.25">
      <c r="A39" s="9" t="s">
        <v>438</v>
      </c>
      <c r="B39" s="10" t="s">
        <v>19</v>
      </c>
      <c r="C39" s="17" t="s">
        <v>81</v>
      </c>
      <c r="D39" s="14" t="s">
        <v>82</v>
      </c>
    </row>
    <row r="40" spans="1:4" x14ac:dyDescent="0.25">
      <c r="A40" s="9" t="s">
        <v>439</v>
      </c>
      <c r="B40" s="10" t="s">
        <v>184</v>
      </c>
      <c r="C40" s="24" t="s">
        <v>24</v>
      </c>
      <c r="D40" s="14" t="s">
        <v>68</v>
      </c>
    </row>
    <row r="41" spans="1:4" x14ac:dyDescent="0.25">
      <c r="A41" s="9" t="s">
        <v>440</v>
      </c>
      <c r="B41" s="10" t="s">
        <v>173</v>
      </c>
      <c r="C41" s="13" t="s">
        <v>107</v>
      </c>
      <c r="D41" s="14" t="s">
        <v>108</v>
      </c>
    </row>
    <row r="42" spans="1:4" x14ac:dyDescent="0.25">
      <c r="A42" s="9" t="s">
        <v>441</v>
      </c>
      <c r="B42" s="10" t="s">
        <v>180</v>
      </c>
      <c r="C42" s="11" t="s">
        <v>181</v>
      </c>
      <c r="D42" s="14" t="s">
        <v>49</v>
      </c>
    </row>
    <row r="43" spans="1:4" x14ac:dyDescent="0.25">
      <c r="A43" s="9" t="s">
        <v>442</v>
      </c>
      <c r="B43" s="10" t="s">
        <v>16</v>
      </c>
      <c r="C43" s="24" t="s">
        <v>385</v>
      </c>
      <c r="D43" s="25" t="s">
        <v>398</v>
      </c>
    </row>
    <row r="44" spans="1:4" x14ac:dyDescent="0.25">
      <c r="A44" s="9" t="s">
        <v>443</v>
      </c>
      <c r="B44" s="10" t="s">
        <v>19</v>
      </c>
      <c r="C44" s="13" t="s">
        <v>81</v>
      </c>
      <c r="D44" s="14" t="s">
        <v>82</v>
      </c>
    </row>
    <row r="45" spans="1:4" x14ac:dyDescent="0.25">
      <c r="A45" s="9" t="s">
        <v>444</v>
      </c>
      <c r="B45" s="10" t="s">
        <v>204</v>
      </c>
      <c r="C45" s="17" t="s">
        <v>229</v>
      </c>
      <c r="D45" s="23" t="s">
        <v>259</v>
      </c>
    </row>
    <row r="46" spans="1:4" x14ac:dyDescent="0.25">
      <c r="A46" s="16" t="s">
        <v>104</v>
      </c>
      <c r="B46" s="10" t="s">
        <v>180</v>
      </c>
      <c r="C46" s="11" t="s">
        <v>181</v>
      </c>
      <c r="D46" s="12" t="s">
        <v>182</v>
      </c>
    </row>
    <row r="47" spans="1:4" x14ac:dyDescent="0.25">
      <c r="A47" s="9" t="s">
        <v>445</v>
      </c>
      <c r="B47" s="10" t="s">
        <v>17</v>
      </c>
      <c r="C47" s="13" t="s">
        <v>58</v>
      </c>
      <c r="D47" s="14" t="s">
        <v>59</v>
      </c>
    </row>
    <row r="48" spans="1:4" x14ac:dyDescent="0.25">
      <c r="A48" s="9" t="s">
        <v>446</v>
      </c>
      <c r="B48" s="10" t="s">
        <v>178</v>
      </c>
      <c r="C48" s="11" t="s">
        <v>27</v>
      </c>
      <c r="D48" s="13" t="s">
        <v>179</v>
      </c>
    </row>
    <row r="49" spans="1:4" x14ac:dyDescent="0.25">
      <c r="A49" s="9" t="s">
        <v>447</v>
      </c>
      <c r="B49" s="10" t="s">
        <v>164</v>
      </c>
      <c r="C49" s="13" t="s">
        <v>47</v>
      </c>
      <c r="D49" s="14" t="s">
        <v>396</v>
      </c>
    </row>
    <row r="50" spans="1:4" x14ac:dyDescent="0.25">
      <c r="A50" s="9" t="s">
        <v>448</v>
      </c>
      <c r="B50" s="10" t="s">
        <v>388</v>
      </c>
      <c r="C50" s="18" t="s">
        <v>389</v>
      </c>
      <c r="D50" s="23" t="s">
        <v>391</v>
      </c>
    </row>
    <row r="51" spans="1:4" x14ac:dyDescent="0.25">
      <c r="A51" s="9" t="s">
        <v>449</v>
      </c>
      <c r="B51" s="21" t="s">
        <v>257</v>
      </c>
      <c r="C51" s="22" t="s">
        <v>260</v>
      </c>
      <c r="D51" s="23" t="s">
        <v>258</v>
      </c>
    </row>
    <row r="52" spans="1:4" x14ac:dyDescent="0.25">
      <c r="A52" s="9" t="s">
        <v>450</v>
      </c>
      <c r="B52" s="10" t="s">
        <v>257</v>
      </c>
      <c r="C52" s="22" t="s">
        <v>260</v>
      </c>
      <c r="D52" s="19" t="s">
        <v>397</v>
      </c>
    </row>
    <row r="53" spans="1:4" x14ac:dyDescent="0.25">
      <c r="A53" s="9" t="s">
        <v>451</v>
      </c>
      <c r="B53" s="10" t="s">
        <v>17</v>
      </c>
      <c r="C53" s="11" t="s">
        <v>58</v>
      </c>
      <c r="D53" s="14" t="s">
        <v>59</v>
      </c>
    </row>
    <row r="54" spans="1:4" x14ac:dyDescent="0.25">
      <c r="A54" s="9" t="s">
        <v>452</v>
      </c>
      <c r="B54" s="10" t="s">
        <v>173</v>
      </c>
      <c r="C54" s="13" t="s">
        <v>107</v>
      </c>
      <c r="D54" s="14" t="s">
        <v>108</v>
      </c>
    </row>
    <row r="55" spans="1:4" x14ac:dyDescent="0.25">
      <c r="A55" s="9" t="s">
        <v>453</v>
      </c>
      <c r="B55" s="10" t="s">
        <v>386</v>
      </c>
      <c r="C55" s="17" t="s">
        <v>387</v>
      </c>
      <c r="D55" s="19" t="s">
        <v>37</v>
      </c>
    </row>
    <row r="56" spans="1:4" x14ac:dyDescent="0.25">
      <c r="A56" s="9" t="s">
        <v>454</v>
      </c>
      <c r="B56" s="10" t="s">
        <v>17</v>
      </c>
      <c r="C56" s="13" t="s">
        <v>58</v>
      </c>
      <c r="D56" s="14" t="s">
        <v>59</v>
      </c>
    </row>
    <row r="57" spans="1:4" x14ac:dyDescent="0.25">
      <c r="A57" s="9" t="s">
        <v>455</v>
      </c>
      <c r="B57" s="21" t="s">
        <v>257</v>
      </c>
      <c r="C57" s="22" t="s">
        <v>260</v>
      </c>
      <c r="D57" s="23" t="s">
        <v>258</v>
      </c>
    </row>
    <row r="58" spans="1:4" x14ac:dyDescent="0.25">
      <c r="A58" s="9" t="s">
        <v>456</v>
      </c>
      <c r="B58" s="27" t="s">
        <v>344</v>
      </c>
      <c r="C58" s="22" t="s">
        <v>345</v>
      </c>
      <c r="D58" s="14" t="s">
        <v>346</v>
      </c>
    </row>
    <row r="59" spans="1:4" x14ac:dyDescent="0.25">
      <c r="A59" s="9" t="s">
        <v>457</v>
      </c>
      <c r="B59" s="10" t="s">
        <v>2</v>
      </c>
      <c r="C59" s="11" t="s">
        <v>181</v>
      </c>
      <c r="D59" s="12" t="s">
        <v>182</v>
      </c>
    </row>
    <row r="60" spans="1:4" x14ac:dyDescent="0.25">
      <c r="A60" s="9" t="s">
        <v>458</v>
      </c>
      <c r="B60" s="10" t="s">
        <v>393</v>
      </c>
      <c r="C60" s="13" t="s">
        <v>394</v>
      </c>
      <c r="D60" s="14" t="s">
        <v>33</v>
      </c>
    </row>
    <row r="61" spans="1:4" x14ac:dyDescent="0.25">
      <c r="A61" s="16" t="s">
        <v>18</v>
      </c>
      <c r="B61" s="10" t="s">
        <v>164</v>
      </c>
      <c r="C61" s="17" t="s">
        <v>47</v>
      </c>
      <c r="D61" s="13" t="s">
        <v>390</v>
      </c>
    </row>
    <row r="62" spans="1:4" x14ac:dyDescent="0.25">
      <c r="A62" s="9" t="s">
        <v>459</v>
      </c>
      <c r="B62" s="10" t="s">
        <v>184</v>
      </c>
      <c r="C62" s="13" t="s">
        <v>24</v>
      </c>
      <c r="D62" s="20" t="s">
        <v>185</v>
      </c>
    </row>
  </sheetData>
  <sortState ref="A2:D62">
    <sortCondition ref="A1"/>
  </sortState>
  <hyperlinks>
    <hyperlink ref="C23" r:id="rId1"/>
    <hyperlink ref="C25" r:id="rId2"/>
    <hyperlink ref="C28" r:id="rId3"/>
    <hyperlink ref="C45" r:id="rId4"/>
    <hyperlink ref="C55" r:id="rId5"/>
    <hyperlink ref="C61" r:id="rId6"/>
    <hyperlink ref="C36" r:id="rId7"/>
    <hyperlink ref="C39" r:id="rId8"/>
    <hyperlink ref="C34" r:id="rId9"/>
    <hyperlink ref="C13" r:id="rId10"/>
    <hyperlink ref="C14" r:id="rId11"/>
    <hyperlink ref="C19" r:id="rId12"/>
    <hyperlink ref="C57" r:id="rId13"/>
    <hyperlink ref="C51" r:id="rId14"/>
    <hyperlink ref="C26" r:id="rId15"/>
    <hyperlink ref="C27" r:id="rId16"/>
    <hyperlink ref="C22" r:id="rId17"/>
    <hyperlink ref="C16" r:id="rId18"/>
    <hyperlink ref="C9" r:id="rId19"/>
    <hyperlink ref="C8" r:id="rId20"/>
    <hyperlink ref="C10" r:id="rId21"/>
    <hyperlink ref="C11" r:id="rId22"/>
    <hyperlink ref="C21" r:id="rId23"/>
    <hyperlink ref="C40" r:id="rId24"/>
    <hyperlink ref="C43" r:id="rId25"/>
    <hyperlink ref="C50" r:id="rId26"/>
    <hyperlink ref="C52" r:id="rId27"/>
    <hyperlink ref="C32" r:id="rId28"/>
  </hyperlinks>
  <pageMargins left="0.7" right="0.7" top="0.75" bottom="0.75" header="0.3" footer="0.3"/>
  <pageSetup orientation="portrait" r:id="rId2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workbookViewId="0"/>
  </sheetViews>
  <sheetFormatPr defaultColWidth="9.33203125" defaultRowHeight="13.2" x14ac:dyDescent="0.25"/>
  <cols>
    <col min="1" max="1" width="7.44140625" style="3" bestFit="1" customWidth="1"/>
    <col min="2" max="2" width="20.109375" style="3" bestFit="1" customWidth="1"/>
    <col min="3" max="3" width="19.44140625" style="3" bestFit="1" customWidth="1"/>
    <col min="4" max="4" width="30.6640625" style="3" bestFit="1" customWidth="1"/>
    <col min="5" max="16384" width="9.33203125" style="3"/>
  </cols>
  <sheetData>
    <row r="1" spans="1:4" ht="13.8" x14ac:dyDescent="0.25">
      <c r="A1" s="1" t="s">
        <v>14</v>
      </c>
      <c r="B1" s="2" t="s">
        <v>105</v>
      </c>
      <c r="C1" s="2" t="s">
        <v>100</v>
      </c>
      <c r="D1" s="2" t="s">
        <v>22</v>
      </c>
    </row>
    <row r="2" spans="1:4" ht="13.8" x14ac:dyDescent="0.25">
      <c r="A2" s="4" t="s">
        <v>31</v>
      </c>
      <c r="B2" s="4" t="s">
        <v>180</v>
      </c>
      <c r="C2" s="4" t="s">
        <v>3</v>
      </c>
      <c r="D2" s="5" t="s">
        <v>25</v>
      </c>
    </row>
    <row r="3" spans="1:4" ht="13.8" x14ac:dyDescent="0.25">
      <c r="A3" s="4" t="s">
        <v>32</v>
      </c>
      <c r="B3" s="4" t="s">
        <v>12</v>
      </c>
      <c r="C3" s="4" t="s">
        <v>13</v>
      </c>
      <c r="D3" s="5" t="s">
        <v>30</v>
      </c>
    </row>
    <row r="4" spans="1:4" ht="13.8" x14ac:dyDescent="0.25">
      <c r="A4" s="4" t="s">
        <v>34</v>
      </c>
      <c r="B4" s="4" t="s">
        <v>0</v>
      </c>
      <c r="C4" s="4" t="s">
        <v>1</v>
      </c>
      <c r="D4" s="5" t="s">
        <v>27</v>
      </c>
    </row>
    <row r="5" spans="1:4" ht="13.8" x14ac:dyDescent="0.25">
      <c r="A5" s="4" t="s">
        <v>35</v>
      </c>
      <c r="B5" s="4" t="s">
        <v>227</v>
      </c>
      <c r="C5" s="4" t="s">
        <v>13</v>
      </c>
      <c r="D5" s="5" t="s">
        <v>30</v>
      </c>
    </row>
    <row r="6" spans="1:4" ht="13.8" x14ac:dyDescent="0.25">
      <c r="A6" s="4" t="s">
        <v>36</v>
      </c>
      <c r="B6" s="4" t="s">
        <v>2</v>
      </c>
      <c r="C6" s="4" t="s">
        <v>3</v>
      </c>
      <c r="D6" s="5" t="s">
        <v>25</v>
      </c>
    </row>
    <row r="7" spans="1:4" ht="13.8" x14ac:dyDescent="0.25">
      <c r="A7" s="4" t="s">
        <v>38</v>
      </c>
      <c r="B7" s="4" t="s">
        <v>2</v>
      </c>
      <c r="C7" s="4" t="s">
        <v>3</v>
      </c>
      <c r="D7" s="5" t="s">
        <v>25</v>
      </c>
    </row>
    <row r="8" spans="1:4" ht="13.8" x14ac:dyDescent="0.25">
      <c r="A8" s="4" t="s">
        <v>39</v>
      </c>
      <c r="B8" s="4" t="s">
        <v>2</v>
      </c>
      <c r="C8" s="4" t="s">
        <v>3</v>
      </c>
      <c r="D8" s="5" t="s">
        <v>25</v>
      </c>
    </row>
    <row r="9" spans="1:4" ht="13.8" x14ac:dyDescent="0.25">
      <c r="A9" s="4" t="s">
        <v>40</v>
      </c>
      <c r="B9" s="4" t="s">
        <v>6</v>
      </c>
      <c r="C9" s="4" t="s">
        <v>7</v>
      </c>
      <c r="D9" s="5" t="s">
        <v>23</v>
      </c>
    </row>
    <row r="10" spans="1:4" ht="13.8" x14ac:dyDescent="0.25">
      <c r="A10" s="4" t="s">
        <v>41</v>
      </c>
      <c r="B10" s="4" t="s">
        <v>8</v>
      </c>
      <c r="C10" s="4" t="s">
        <v>9</v>
      </c>
      <c r="D10" s="5" t="s">
        <v>26</v>
      </c>
    </row>
    <row r="11" spans="1:4" ht="13.8" x14ac:dyDescent="0.25">
      <c r="A11" s="4" t="s">
        <v>42</v>
      </c>
      <c r="B11" s="4" t="s">
        <v>8</v>
      </c>
      <c r="C11" s="4" t="s">
        <v>399</v>
      </c>
      <c r="D11" s="5" t="s">
        <v>26</v>
      </c>
    </row>
    <row r="12" spans="1:4" ht="13.8" x14ac:dyDescent="0.25">
      <c r="A12" s="4" t="s">
        <v>43</v>
      </c>
      <c r="B12" s="4" t="s">
        <v>8</v>
      </c>
      <c r="C12" s="4" t="s">
        <v>400</v>
      </c>
      <c r="D12" s="5" t="s">
        <v>26</v>
      </c>
    </row>
    <row r="13" spans="1:4" ht="13.8" x14ac:dyDescent="0.25">
      <c r="A13" s="4" t="s">
        <v>44</v>
      </c>
      <c r="B13" s="4" t="s">
        <v>257</v>
      </c>
      <c r="C13" s="4" t="s">
        <v>261</v>
      </c>
      <c r="D13" s="5" t="s">
        <v>260</v>
      </c>
    </row>
    <row r="14" spans="1:4" ht="13.8" x14ac:dyDescent="0.25">
      <c r="A14" s="4" t="s">
        <v>45</v>
      </c>
      <c r="B14" s="4" t="s">
        <v>257</v>
      </c>
      <c r="C14" s="4" t="s">
        <v>261</v>
      </c>
      <c r="D14" s="5" t="s">
        <v>260</v>
      </c>
    </row>
    <row r="15" spans="1:4" ht="13.8" x14ac:dyDescent="0.25">
      <c r="A15" s="4" t="s">
        <v>46</v>
      </c>
      <c r="B15" s="4" t="s">
        <v>12</v>
      </c>
      <c r="C15" s="4" t="s">
        <v>13</v>
      </c>
      <c r="D15" s="5" t="s">
        <v>30</v>
      </c>
    </row>
    <row r="16" spans="1:4" ht="13.8" x14ac:dyDescent="0.25">
      <c r="A16" s="4" t="s">
        <v>48</v>
      </c>
      <c r="B16" s="4" t="s">
        <v>257</v>
      </c>
      <c r="C16" s="4" t="s">
        <v>261</v>
      </c>
      <c r="D16" s="5" t="s">
        <v>260</v>
      </c>
    </row>
    <row r="17" spans="1:4" ht="13.8" x14ac:dyDescent="0.25">
      <c r="A17" s="4" t="s">
        <v>50</v>
      </c>
      <c r="B17" s="4" t="s">
        <v>12</v>
      </c>
      <c r="C17" s="4" t="s">
        <v>13</v>
      </c>
      <c r="D17" s="5" t="s">
        <v>30</v>
      </c>
    </row>
    <row r="18" spans="1:4" ht="13.8" x14ac:dyDescent="0.25">
      <c r="A18" s="4" t="s">
        <v>51</v>
      </c>
      <c r="B18" s="4" t="s">
        <v>2</v>
      </c>
      <c r="C18" s="4" t="s">
        <v>3</v>
      </c>
      <c r="D18" s="5" t="s">
        <v>25</v>
      </c>
    </row>
    <row r="19" spans="1:4" ht="13.8" x14ac:dyDescent="0.25">
      <c r="A19" s="4" t="s">
        <v>52</v>
      </c>
      <c r="B19" s="4" t="s">
        <v>257</v>
      </c>
      <c r="C19" s="4" t="s">
        <v>261</v>
      </c>
      <c r="D19" s="5" t="s">
        <v>260</v>
      </c>
    </row>
    <row r="20" spans="1:4" ht="13.8" x14ac:dyDescent="0.25">
      <c r="A20" s="4" t="s">
        <v>54</v>
      </c>
      <c r="B20" s="4" t="s">
        <v>2</v>
      </c>
      <c r="C20" s="4" t="s">
        <v>3</v>
      </c>
      <c r="D20" s="5" t="s">
        <v>25</v>
      </c>
    </row>
    <row r="21" spans="1:4" ht="13.8" x14ac:dyDescent="0.25">
      <c r="A21" s="4" t="s">
        <v>55</v>
      </c>
      <c r="B21" s="4" t="s">
        <v>204</v>
      </c>
      <c r="C21" s="4" t="s">
        <v>205</v>
      </c>
      <c r="D21" s="5" t="s">
        <v>229</v>
      </c>
    </row>
    <row r="22" spans="1:4" ht="13.8" x14ac:dyDescent="0.25">
      <c r="A22" s="4" t="s">
        <v>21</v>
      </c>
      <c r="B22" s="4" t="s">
        <v>12</v>
      </c>
      <c r="C22" s="4" t="s">
        <v>13</v>
      </c>
      <c r="D22" s="5" t="s">
        <v>30</v>
      </c>
    </row>
    <row r="23" spans="1:4" ht="13.8" x14ac:dyDescent="0.25">
      <c r="A23" s="4" t="s">
        <v>56</v>
      </c>
      <c r="B23" s="4" t="s">
        <v>6</v>
      </c>
      <c r="C23" s="4" t="s">
        <v>7</v>
      </c>
      <c r="D23" s="5" t="s">
        <v>23</v>
      </c>
    </row>
    <row r="24" spans="1:4" ht="13.8" x14ac:dyDescent="0.25">
      <c r="A24" s="4" t="s">
        <v>57</v>
      </c>
      <c r="B24" s="4" t="s">
        <v>10</v>
      </c>
      <c r="C24" s="4" t="s">
        <v>11</v>
      </c>
      <c r="D24" s="5" t="s">
        <v>28</v>
      </c>
    </row>
    <row r="25" spans="1:4" ht="13.8" x14ac:dyDescent="0.25">
      <c r="A25" s="4" t="s">
        <v>60</v>
      </c>
      <c r="B25" s="4" t="s">
        <v>6</v>
      </c>
      <c r="C25" s="4" t="s">
        <v>7</v>
      </c>
      <c r="D25" s="5" t="s">
        <v>23</v>
      </c>
    </row>
    <row r="26" spans="1:4" ht="13.8" x14ac:dyDescent="0.25">
      <c r="A26" s="4" t="s">
        <v>61</v>
      </c>
      <c r="B26" s="4" t="s">
        <v>115</v>
      </c>
      <c r="C26" s="4" t="s">
        <v>400</v>
      </c>
      <c r="D26" s="5" t="s">
        <v>26</v>
      </c>
    </row>
    <row r="27" spans="1:4" ht="13.8" x14ac:dyDescent="0.25">
      <c r="A27" s="4" t="s">
        <v>62</v>
      </c>
      <c r="B27" s="4" t="s">
        <v>401</v>
      </c>
      <c r="C27" s="4" t="s">
        <v>402</v>
      </c>
      <c r="D27" s="6" t="s">
        <v>403</v>
      </c>
    </row>
    <row r="28" spans="1:4" ht="13.8" x14ac:dyDescent="0.25">
      <c r="A28" s="4" t="s">
        <v>63</v>
      </c>
      <c r="B28" s="4" t="s">
        <v>6</v>
      </c>
      <c r="C28" s="4" t="s">
        <v>7</v>
      </c>
      <c r="D28" s="5" t="s">
        <v>23</v>
      </c>
    </row>
    <row r="29" spans="1:4" ht="13.8" x14ac:dyDescent="0.25">
      <c r="A29" s="4" t="s">
        <v>64</v>
      </c>
      <c r="B29" s="4" t="s">
        <v>12</v>
      </c>
      <c r="C29" s="4" t="s">
        <v>13</v>
      </c>
      <c r="D29" s="5" t="s">
        <v>30</v>
      </c>
    </row>
    <row r="30" spans="1:4" ht="13.8" x14ac:dyDescent="0.25">
      <c r="A30" s="4" t="s">
        <v>65</v>
      </c>
      <c r="B30" s="4" t="s">
        <v>6</v>
      </c>
      <c r="C30" s="4" t="s">
        <v>7</v>
      </c>
      <c r="D30" s="5" t="s">
        <v>23</v>
      </c>
    </row>
    <row r="31" spans="1:4" ht="13.8" x14ac:dyDescent="0.25">
      <c r="A31" s="4" t="s">
        <v>66</v>
      </c>
      <c r="B31" s="4" t="s">
        <v>8</v>
      </c>
      <c r="C31" s="4" t="s">
        <v>9</v>
      </c>
      <c r="D31" s="5" t="s">
        <v>26</v>
      </c>
    </row>
    <row r="32" spans="1:4" ht="13.8" x14ac:dyDescent="0.25">
      <c r="A32" s="4" t="s">
        <v>67</v>
      </c>
      <c r="B32" s="4" t="s">
        <v>257</v>
      </c>
      <c r="C32" s="4" t="s">
        <v>261</v>
      </c>
      <c r="D32" s="5" t="s">
        <v>260</v>
      </c>
    </row>
    <row r="33" spans="1:4" ht="13.8" x14ac:dyDescent="0.25">
      <c r="A33" s="4" t="s">
        <v>69</v>
      </c>
      <c r="B33" s="4" t="s">
        <v>12</v>
      </c>
      <c r="C33" s="4" t="s">
        <v>13</v>
      </c>
      <c r="D33" s="5" t="s">
        <v>30</v>
      </c>
    </row>
    <row r="34" spans="1:4" ht="13.8" x14ac:dyDescent="0.25">
      <c r="A34" s="4" t="s">
        <v>70</v>
      </c>
      <c r="B34" s="4" t="s">
        <v>204</v>
      </c>
      <c r="C34" s="4" t="s">
        <v>205</v>
      </c>
      <c r="D34" s="5" t="s">
        <v>229</v>
      </c>
    </row>
    <row r="35" spans="1:4" ht="13.8" x14ac:dyDescent="0.25">
      <c r="A35" s="4" t="s">
        <v>71</v>
      </c>
      <c r="B35" s="4" t="s">
        <v>6</v>
      </c>
      <c r="C35" s="4" t="s">
        <v>7</v>
      </c>
      <c r="D35" s="5" t="s">
        <v>23</v>
      </c>
    </row>
    <row r="36" spans="1:4" ht="13.8" x14ac:dyDescent="0.25">
      <c r="A36" s="4" t="s">
        <v>72</v>
      </c>
      <c r="B36" s="4" t="s">
        <v>20</v>
      </c>
      <c r="C36" s="4" t="s">
        <v>95</v>
      </c>
      <c r="D36" s="6" t="s">
        <v>214</v>
      </c>
    </row>
    <row r="37" spans="1:4" ht="13.8" x14ac:dyDescent="0.25">
      <c r="A37" s="4" t="s">
        <v>73</v>
      </c>
      <c r="B37" s="4" t="s">
        <v>4</v>
      </c>
      <c r="C37" s="4" t="s">
        <v>5</v>
      </c>
      <c r="D37" s="5" t="s">
        <v>24</v>
      </c>
    </row>
    <row r="38" spans="1:4" ht="13.8" x14ac:dyDescent="0.25">
      <c r="A38" s="4" t="s">
        <v>74</v>
      </c>
      <c r="B38" s="4" t="s">
        <v>10</v>
      </c>
      <c r="C38" s="4" t="s">
        <v>11</v>
      </c>
      <c r="D38" s="5" t="s">
        <v>28</v>
      </c>
    </row>
    <row r="39" spans="1:4" ht="13.8" x14ac:dyDescent="0.25">
      <c r="A39" s="4" t="s">
        <v>75</v>
      </c>
      <c r="B39" s="4" t="s">
        <v>10</v>
      </c>
      <c r="C39" s="4" t="s">
        <v>11</v>
      </c>
      <c r="D39" s="5" t="s">
        <v>28</v>
      </c>
    </row>
    <row r="40" spans="1:4" ht="13.8" x14ac:dyDescent="0.25">
      <c r="A40" s="4" t="s">
        <v>76</v>
      </c>
      <c r="B40" s="4" t="s">
        <v>4</v>
      </c>
      <c r="C40" s="4" t="s">
        <v>5</v>
      </c>
      <c r="D40" s="5" t="s">
        <v>24</v>
      </c>
    </row>
    <row r="41" spans="1:4" ht="13.8" x14ac:dyDescent="0.25">
      <c r="A41" s="4" t="s">
        <v>77</v>
      </c>
      <c r="B41" s="4" t="s">
        <v>6</v>
      </c>
      <c r="C41" s="4" t="s">
        <v>7</v>
      </c>
      <c r="D41" s="5" t="s">
        <v>23</v>
      </c>
    </row>
    <row r="42" spans="1:4" ht="13.8" x14ac:dyDescent="0.25">
      <c r="A42" s="4" t="s">
        <v>78</v>
      </c>
      <c r="B42" s="4" t="s">
        <v>2</v>
      </c>
      <c r="C42" s="4" t="s">
        <v>3</v>
      </c>
      <c r="D42" s="5" t="s">
        <v>25</v>
      </c>
    </row>
    <row r="43" spans="1:4" ht="13.8" x14ac:dyDescent="0.25">
      <c r="A43" s="4" t="s">
        <v>79</v>
      </c>
      <c r="B43" s="4" t="s">
        <v>12</v>
      </c>
      <c r="C43" s="4" t="s">
        <v>13</v>
      </c>
      <c r="D43" s="5" t="s">
        <v>30</v>
      </c>
    </row>
    <row r="44" spans="1:4" ht="13.8" x14ac:dyDescent="0.25">
      <c r="A44" s="4" t="s">
        <v>80</v>
      </c>
      <c r="B44" s="4" t="s">
        <v>201</v>
      </c>
      <c r="C44" s="4" t="s">
        <v>266</v>
      </c>
      <c r="D44" s="5" t="s">
        <v>203</v>
      </c>
    </row>
    <row r="45" spans="1:4" ht="13.8" x14ac:dyDescent="0.25">
      <c r="A45" s="4" t="s">
        <v>83</v>
      </c>
      <c r="B45" s="4" t="s">
        <v>6</v>
      </c>
      <c r="C45" s="4" t="s">
        <v>7</v>
      </c>
      <c r="D45" s="5" t="s">
        <v>23</v>
      </c>
    </row>
    <row r="46" spans="1:4" ht="13.8" x14ac:dyDescent="0.25">
      <c r="A46" s="4" t="s">
        <v>104</v>
      </c>
      <c r="B46" s="4" t="s">
        <v>2</v>
      </c>
      <c r="C46" s="4" t="s">
        <v>3</v>
      </c>
      <c r="D46" s="5" t="s">
        <v>25</v>
      </c>
    </row>
    <row r="47" spans="1:4" ht="13.8" x14ac:dyDescent="0.25">
      <c r="A47" s="4" t="s">
        <v>84</v>
      </c>
      <c r="B47" s="4" t="s">
        <v>8</v>
      </c>
      <c r="C47" s="4" t="s">
        <v>9</v>
      </c>
      <c r="D47" s="5" t="s">
        <v>26</v>
      </c>
    </row>
    <row r="48" spans="1:4" ht="13.8" x14ac:dyDescent="0.25">
      <c r="A48" s="4" t="s">
        <v>85</v>
      </c>
      <c r="B48" s="4" t="s">
        <v>0</v>
      </c>
      <c r="C48" s="4" t="s">
        <v>1</v>
      </c>
      <c r="D48" s="5" t="s">
        <v>27</v>
      </c>
    </row>
    <row r="49" spans="1:4" ht="13.8" x14ac:dyDescent="0.25">
      <c r="A49" s="4" t="s">
        <v>86</v>
      </c>
      <c r="B49" s="4" t="s">
        <v>12</v>
      </c>
      <c r="C49" s="4" t="s">
        <v>13</v>
      </c>
      <c r="D49" s="5" t="s">
        <v>30</v>
      </c>
    </row>
    <row r="50" spans="1:4" ht="13.8" x14ac:dyDescent="0.25">
      <c r="A50" s="4" t="s">
        <v>87</v>
      </c>
      <c r="B50" s="4" t="s">
        <v>12</v>
      </c>
      <c r="C50" s="4" t="s">
        <v>13</v>
      </c>
      <c r="D50" s="5" t="s">
        <v>30</v>
      </c>
    </row>
    <row r="51" spans="1:4" ht="13.8" x14ac:dyDescent="0.25">
      <c r="A51" s="4" t="s">
        <v>88</v>
      </c>
      <c r="B51" s="4" t="s">
        <v>257</v>
      </c>
      <c r="C51" s="4" t="s">
        <v>261</v>
      </c>
      <c r="D51" s="5" t="s">
        <v>260</v>
      </c>
    </row>
    <row r="52" spans="1:4" ht="13.8" x14ac:dyDescent="0.25">
      <c r="A52" s="4" t="s">
        <v>89</v>
      </c>
      <c r="B52" s="4" t="s">
        <v>6</v>
      </c>
      <c r="C52" s="4" t="s">
        <v>7</v>
      </c>
      <c r="D52" s="5" t="s">
        <v>23</v>
      </c>
    </row>
    <row r="53" spans="1:4" ht="13.8" x14ac:dyDescent="0.25">
      <c r="A53" s="4" t="s">
        <v>90</v>
      </c>
      <c r="B53" s="4" t="s">
        <v>10</v>
      </c>
      <c r="C53" s="4" t="s">
        <v>11</v>
      </c>
      <c r="D53" s="5" t="s">
        <v>28</v>
      </c>
    </row>
    <row r="54" spans="1:4" ht="13.8" x14ac:dyDescent="0.25">
      <c r="A54" s="4" t="s">
        <v>91</v>
      </c>
      <c r="B54" s="4" t="s">
        <v>6</v>
      </c>
      <c r="C54" s="4" t="s">
        <v>7</v>
      </c>
      <c r="D54" s="5" t="s">
        <v>23</v>
      </c>
    </row>
    <row r="55" spans="1:4" ht="13.8" x14ac:dyDescent="0.25">
      <c r="A55" s="4" t="s">
        <v>92</v>
      </c>
      <c r="B55" s="4" t="s">
        <v>6</v>
      </c>
      <c r="C55" s="4" t="s">
        <v>7</v>
      </c>
      <c r="D55" s="5" t="s">
        <v>23</v>
      </c>
    </row>
    <row r="56" spans="1:4" ht="13.8" x14ac:dyDescent="0.25">
      <c r="A56" s="4" t="s">
        <v>93</v>
      </c>
      <c r="B56" s="4" t="s">
        <v>10</v>
      </c>
      <c r="C56" s="4" t="s">
        <v>11</v>
      </c>
      <c r="D56" s="5" t="s">
        <v>28</v>
      </c>
    </row>
    <row r="57" spans="1:4" ht="13.8" x14ac:dyDescent="0.25">
      <c r="A57" s="4" t="s">
        <v>94</v>
      </c>
      <c r="B57" s="4" t="s">
        <v>12</v>
      </c>
      <c r="C57" s="4" t="s">
        <v>13</v>
      </c>
      <c r="D57" s="5" t="s">
        <v>30</v>
      </c>
    </row>
    <row r="58" spans="1:4" ht="13.8" x14ac:dyDescent="0.25">
      <c r="A58" s="4" t="s">
        <v>96</v>
      </c>
      <c r="B58" s="4" t="s">
        <v>401</v>
      </c>
      <c r="C58" s="4" t="s">
        <v>402</v>
      </c>
      <c r="D58" s="6" t="s">
        <v>403</v>
      </c>
    </row>
    <row r="59" spans="1:4" ht="13.8" x14ac:dyDescent="0.25">
      <c r="A59" s="4" t="s">
        <v>97</v>
      </c>
      <c r="B59" s="4" t="s">
        <v>2</v>
      </c>
      <c r="C59" s="4" t="s">
        <v>3</v>
      </c>
      <c r="D59" s="5" t="s">
        <v>25</v>
      </c>
    </row>
    <row r="60" spans="1:4" ht="13.8" x14ac:dyDescent="0.25">
      <c r="A60" s="4" t="s">
        <v>98</v>
      </c>
      <c r="B60" s="4" t="s">
        <v>8</v>
      </c>
      <c r="C60" s="4" t="s">
        <v>9</v>
      </c>
      <c r="D60" s="5" t="s">
        <v>26</v>
      </c>
    </row>
    <row r="61" spans="1:4" ht="13.8" x14ac:dyDescent="0.25">
      <c r="A61" s="4" t="s">
        <v>18</v>
      </c>
      <c r="B61" s="4" t="s">
        <v>10</v>
      </c>
      <c r="C61" s="4" t="s">
        <v>11</v>
      </c>
      <c r="D61" s="5" t="s">
        <v>28</v>
      </c>
    </row>
    <row r="62" spans="1:4" ht="13.8" x14ac:dyDescent="0.25">
      <c r="A62" s="4" t="s">
        <v>99</v>
      </c>
      <c r="B62" s="4" t="s">
        <v>4</v>
      </c>
      <c r="C62" s="4" t="s">
        <v>11</v>
      </c>
      <c r="D62" s="5" t="s">
        <v>24</v>
      </c>
    </row>
    <row r="63" spans="1:4" ht="13.8" x14ac:dyDescent="0.25">
      <c r="A63" s="7"/>
      <c r="B63" s="7"/>
      <c r="C63" s="7"/>
      <c r="D63" s="7"/>
    </row>
  </sheetData>
  <hyperlinks>
    <hyperlink ref="D27" r:id="rId1"/>
    <hyperlink ref="D58" r:id="rId2"/>
    <hyperlink ref="D2" r:id="rId3"/>
    <hyperlink ref="D3" r:id="rId4"/>
    <hyperlink ref="D4" r:id="rId5"/>
    <hyperlink ref="D5" r:id="rId6"/>
    <hyperlink ref="D6" r:id="rId7"/>
    <hyperlink ref="D7" r:id="rId8"/>
    <hyperlink ref="D8" r:id="rId9"/>
    <hyperlink ref="D9" r:id="rId10"/>
    <hyperlink ref="D10" r:id="rId11"/>
    <hyperlink ref="D11" r:id="rId12"/>
    <hyperlink ref="D12" r:id="rId13"/>
    <hyperlink ref="D13" r:id="rId14"/>
    <hyperlink ref="D14" r:id="rId15"/>
    <hyperlink ref="D15" r:id="rId16"/>
    <hyperlink ref="D16" r:id="rId17"/>
    <hyperlink ref="D17" r:id="rId18"/>
    <hyperlink ref="D18" r:id="rId19"/>
    <hyperlink ref="D19" r:id="rId20"/>
    <hyperlink ref="D20" r:id="rId21"/>
    <hyperlink ref="D21" r:id="rId22"/>
    <hyperlink ref="D22" r:id="rId23"/>
    <hyperlink ref="D23" r:id="rId24"/>
    <hyperlink ref="D24" r:id="rId25"/>
    <hyperlink ref="D25" r:id="rId26"/>
    <hyperlink ref="D26" r:id="rId27"/>
    <hyperlink ref="D28" r:id="rId28"/>
    <hyperlink ref="D29" r:id="rId29"/>
    <hyperlink ref="D30" r:id="rId30"/>
    <hyperlink ref="D31" r:id="rId31"/>
    <hyperlink ref="D32" r:id="rId32"/>
    <hyperlink ref="D33" r:id="rId33"/>
    <hyperlink ref="D34" r:id="rId34"/>
    <hyperlink ref="D35" r:id="rId35"/>
    <hyperlink ref="D36" r:id="rId36"/>
    <hyperlink ref="D37" r:id="rId37"/>
    <hyperlink ref="D38" r:id="rId38"/>
    <hyperlink ref="D39" r:id="rId39"/>
    <hyperlink ref="D40" r:id="rId40"/>
    <hyperlink ref="D41" r:id="rId41"/>
    <hyperlink ref="D42" r:id="rId42"/>
    <hyperlink ref="D43" r:id="rId43"/>
    <hyperlink ref="D44" r:id="rId44"/>
    <hyperlink ref="D45" r:id="rId45"/>
    <hyperlink ref="D46" r:id="rId46"/>
    <hyperlink ref="D47" r:id="rId47"/>
    <hyperlink ref="D48" r:id="rId48"/>
    <hyperlink ref="D49" r:id="rId49"/>
    <hyperlink ref="D50" r:id="rId50"/>
    <hyperlink ref="D51" r:id="rId51"/>
    <hyperlink ref="D52" r:id="rId52"/>
    <hyperlink ref="D53" r:id="rId53"/>
    <hyperlink ref="D54" r:id="rId54"/>
    <hyperlink ref="D55" r:id="rId55"/>
    <hyperlink ref="D56" r:id="rId56"/>
    <hyperlink ref="D57" r:id="rId57"/>
    <hyperlink ref="D59" r:id="rId58"/>
    <hyperlink ref="D60" r:id="rId59"/>
    <hyperlink ref="D61" r:id="rId60"/>
    <hyperlink ref="D62" r:id="rId61"/>
  </hyperlinks>
  <pageMargins left="0.7" right="0.7" top="0.75" bottom="0.75" header="0.3" footer="0.3"/>
  <pageSetup orientation="portrait" r:id="rId6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workbookViewId="0"/>
  </sheetViews>
  <sheetFormatPr defaultColWidth="9.33203125" defaultRowHeight="13.8" x14ac:dyDescent="0.25"/>
  <cols>
    <col min="1" max="1" width="7.44140625" style="7" bestFit="1" customWidth="1"/>
    <col min="2" max="2" width="16.77734375" style="7" bestFit="1" customWidth="1"/>
    <col min="3" max="3" width="19.44140625" style="7" bestFit="1" customWidth="1"/>
    <col min="4" max="4" width="98.77734375" style="7" bestFit="1" customWidth="1"/>
    <col min="5" max="16384" width="9.33203125" style="7"/>
  </cols>
  <sheetData>
    <row r="1" spans="1:4" x14ac:dyDescent="0.25">
      <c r="A1" s="29" t="s">
        <v>14</v>
      </c>
      <c r="B1" s="30" t="s">
        <v>15</v>
      </c>
      <c r="C1" s="31" t="s">
        <v>100</v>
      </c>
      <c r="D1" s="31" t="s">
        <v>22</v>
      </c>
    </row>
    <row r="2" spans="1:4" x14ac:dyDescent="0.25">
      <c r="A2" s="32" t="s">
        <v>31</v>
      </c>
      <c r="B2" s="32"/>
      <c r="C2" s="21"/>
      <c r="D2" s="21"/>
    </row>
    <row r="3" spans="1:4" x14ac:dyDescent="0.25">
      <c r="A3" s="32" t="s">
        <v>32</v>
      </c>
      <c r="B3" s="32"/>
      <c r="C3" s="21"/>
      <c r="D3" s="21"/>
    </row>
    <row r="4" spans="1:4" x14ac:dyDescent="0.25">
      <c r="A4" s="32" t="s">
        <v>34</v>
      </c>
      <c r="B4" s="32"/>
      <c r="C4" s="21"/>
      <c r="D4" s="21"/>
    </row>
    <row r="5" spans="1:4" x14ac:dyDescent="0.25">
      <c r="A5" s="32" t="s">
        <v>35</v>
      </c>
      <c r="B5" s="32"/>
      <c r="C5" s="21"/>
      <c r="D5" s="21"/>
    </row>
    <row r="6" spans="1:4" x14ac:dyDescent="0.25">
      <c r="A6" s="32" t="s">
        <v>36</v>
      </c>
      <c r="B6" s="32"/>
      <c r="C6" s="21"/>
      <c r="D6" s="21"/>
    </row>
    <row r="7" spans="1:4" x14ac:dyDescent="0.25">
      <c r="A7" s="32" t="s">
        <v>38</v>
      </c>
      <c r="B7" s="32"/>
      <c r="C7" s="21"/>
      <c r="D7" s="4"/>
    </row>
    <row r="8" spans="1:4" x14ac:dyDescent="0.25">
      <c r="A8" s="32" t="s">
        <v>39</v>
      </c>
      <c r="B8" s="32"/>
      <c r="C8" s="33"/>
      <c r="D8" s="21"/>
    </row>
    <row r="9" spans="1:4" x14ac:dyDescent="0.25">
      <c r="A9" s="32" t="s">
        <v>40</v>
      </c>
      <c r="B9" s="34" t="s">
        <v>373</v>
      </c>
      <c r="C9" s="35" t="s">
        <v>374</v>
      </c>
      <c r="D9" s="67" t="s">
        <v>375</v>
      </c>
    </row>
    <row r="10" spans="1:4" x14ac:dyDescent="0.25">
      <c r="A10" s="32" t="s">
        <v>41</v>
      </c>
      <c r="B10" s="32"/>
      <c r="C10" s="21"/>
      <c r="D10" s="21"/>
    </row>
    <row r="11" spans="1:4" x14ac:dyDescent="0.25">
      <c r="A11" s="32" t="s">
        <v>42</v>
      </c>
      <c r="B11" s="32"/>
      <c r="C11" s="21"/>
      <c r="D11" s="21"/>
    </row>
    <row r="12" spans="1:4" x14ac:dyDescent="0.25">
      <c r="A12" s="32" t="s">
        <v>43</v>
      </c>
      <c r="B12" s="32"/>
      <c r="C12" s="21"/>
      <c r="D12" s="21"/>
    </row>
    <row r="13" spans="1:4" x14ac:dyDescent="0.25">
      <c r="A13" s="32" t="s">
        <v>44</v>
      </c>
      <c r="B13" s="32"/>
      <c r="C13" s="4"/>
      <c r="D13" s="4"/>
    </row>
    <row r="14" spans="1:4" x14ac:dyDescent="0.25">
      <c r="A14" s="32" t="s">
        <v>45</v>
      </c>
      <c r="B14" s="32"/>
      <c r="C14" s="21"/>
      <c r="D14" s="21"/>
    </row>
    <row r="15" spans="1:4" x14ac:dyDescent="0.25">
      <c r="A15" s="32" t="s">
        <v>46</v>
      </c>
      <c r="B15" s="32"/>
      <c r="C15" s="21"/>
      <c r="D15" s="21"/>
    </row>
    <row r="16" spans="1:4" x14ac:dyDescent="0.25">
      <c r="A16" s="32" t="s">
        <v>48</v>
      </c>
      <c r="B16" s="34" t="s">
        <v>373</v>
      </c>
      <c r="C16" s="35" t="s">
        <v>374</v>
      </c>
      <c r="D16" s="67" t="s">
        <v>375</v>
      </c>
    </row>
    <row r="17" spans="1:4" x14ac:dyDescent="0.25">
      <c r="A17" s="32" t="s">
        <v>50</v>
      </c>
      <c r="B17" s="32"/>
      <c r="C17" s="21"/>
      <c r="D17" s="21"/>
    </row>
    <row r="18" spans="1:4" x14ac:dyDescent="0.25">
      <c r="A18" s="32" t="s">
        <v>51</v>
      </c>
      <c r="B18" s="32"/>
      <c r="C18" s="21"/>
      <c r="D18" s="21"/>
    </row>
    <row r="19" spans="1:4" x14ac:dyDescent="0.25">
      <c r="A19" s="32" t="s">
        <v>52</v>
      </c>
      <c r="B19" s="32"/>
      <c r="C19" s="21"/>
      <c r="D19" s="21"/>
    </row>
    <row r="20" spans="1:4" x14ac:dyDescent="0.25">
      <c r="A20" s="32" t="s">
        <v>54</v>
      </c>
      <c r="B20" s="32"/>
      <c r="C20" s="21"/>
      <c r="D20" s="21"/>
    </row>
    <row r="21" spans="1:4" x14ac:dyDescent="0.25">
      <c r="A21" s="32" t="s">
        <v>55</v>
      </c>
      <c r="B21" s="34" t="s">
        <v>376</v>
      </c>
      <c r="C21" s="35" t="s">
        <v>377</v>
      </c>
      <c r="D21" s="67" t="s">
        <v>378</v>
      </c>
    </row>
    <row r="22" spans="1:4" x14ac:dyDescent="0.25">
      <c r="A22" s="32" t="s">
        <v>21</v>
      </c>
      <c r="B22" s="32"/>
      <c r="C22" s="21"/>
      <c r="D22" s="4"/>
    </row>
    <row r="23" spans="1:4" x14ac:dyDescent="0.25">
      <c r="A23" s="32" t="s">
        <v>56</v>
      </c>
      <c r="B23" s="32"/>
      <c r="C23" s="21"/>
      <c r="D23" s="21"/>
    </row>
    <row r="24" spans="1:4" x14ac:dyDescent="0.25">
      <c r="A24" s="32" t="s">
        <v>57</v>
      </c>
      <c r="B24" s="34" t="s">
        <v>165</v>
      </c>
      <c r="C24" s="35" t="s">
        <v>166</v>
      </c>
      <c r="D24" s="67" t="s">
        <v>167</v>
      </c>
    </row>
    <row r="25" spans="1:4" x14ac:dyDescent="0.25">
      <c r="A25" s="32" t="s">
        <v>60</v>
      </c>
      <c r="B25" s="32"/>
      <c r="C25" s="21"/>
      <c r="D25" s="21"/>
    </row>
    <row r="26" spans="1:4" x14ac:dyDescent="0.25">
      <c r="A26" s="32" t="s">
        <v>61</v>
      </c>
      <c r="B26" s="32"/>
      <c r="C26" s="21"/>
      <c r="D26" s="21"/>
    </row>
    <row r="27" spans="1:4" x14ac:dyDescent="0.25">
      <c r="A27" s="32" t="s">
        <v>62</v>
      </c>
      <c r="B27" s="32"/>
      <c r="C27" s="21"/>
      <c r="D27" s="21"/>
    </row>
    <row r="28" spans="1:4" x14ac:dyDescent="0.25">
      <c r="A28" s="32" t="s">
        <v>63</v>
      </c>
      <c r="B28" s="32"/>
      <c r="C28" s="21"/>
      <c r="D28" s="21"/>
    </row>
    <row r="29" spans="1:4" x14ac:dyDescent="0.25">
      <c r="A29" s="32" t="s">
        <v>64</v>
      </c>
      <c r="B29" s="32"/>
      <c r="C29" s="21"/>
      <c r="D29" s="21"/>
    </row>
    <row r="30" spans="1:4" x14ac:dyDescent="0.25">
      <c r="A30" s="32" t="s">
        <v>65</v>
      </c>
      <c r="B30" s="34" t="s">
        <v>165</v>
      </c>
      <c r="C30" s="35" t="s">
        <v>166</v>
      </c>
      <c r="D30" s="67" t="s">
        <v>167</v>
      </c>
    </row>
    <row r="31" spans="1:4" x14ac:dyDescent="0.25">
      <c r="A31" s="32" t="s">
        <v>66</v>
      </c>
      <c r="B31" s="32"/>
      <c r="C31" s="4"/>
      <c r="D31" s="21"/>
    </row>
    <row r="32" spans="1:4" x14ac:dyDescent="0.25">
      <c r="A32" s="32" t="s">
        <v>67</v>
      </c>
      <c r="B32" s="32"/>
      <c r="C32" s="21"/>
      <c r="D32" s="21"/>
    </row>
    <row r="33" spans="1:4" x14ac:dyDescent="0.25">
      <c r="A33" s="32" t="s">
        <v>69</v>
      </c>
      <c r="B33" s="32"/>
      <c r="C33" s="21"/>
      <c r="D33" s="21"/>
    </row>
    <row r="34" spans="1:4" x14ac:dyDescent="0.25">
      <c r="A34" s="32" t="s">
        <v>70</v>
      </c>
      <c r="B34" s="32"/>
      <c r="C34" s="21"/>
      <c r="D34" s="21"/>
    </row>
    <row r="35" spans="1:4" x14ac:dyDescent="0.25">
      <c r="A35" s="32" t="s">
        <v>71</v>
      </c>
      <c r="B35" s="32"/>
      <c r="C35" s="21"/>
      <c r="D35" s="21"/>
    </row>
    <row r="36" spans="1:4" x14ac:dyDescent="0.25">
      <c r="A36" s="32" t="s">
        <v>72</v>
      </c>
      <c r="B36" s="32"/>
      <c r="C36" s="21"/>
      <c r="D36" s="21"/>
    </row>
    <row r="37" spans="1:4" x14ac:dyDescent="0.25">
      <c r="A37" s="32" t="s">
        <v>73</v>
      </c>
      <c r="B37" s="32"/>
      <c r="C37" s="21"/>
      <c r="D37" s="21"/>
    </row>
    <row r="38" spans="1:4" x14ac:dyDescent="0.25">
      <c r="A38" s="32" t="s">
        <v>74</v>
      </c>
      <c r="B38" s="32"/>
      <c r="C38" s="21"/>
      <c r="D38" s="21"/>
    </row>
    <row r="39" spans="1:4" x14ac:dyDescent="0.25">
      <c r="A39" s="32" t="s">
        <v>75</v>
      </c>
      <c r="B39" s="32"/>
      <c r="C39" s="21"/>
      <c r="D39" s="21"/>
    </row>
    <row r="40" spans="1:4" x14ac:dyDescent="0.25">
      <c r="A40" s="32" t="s">
        <v>76</v>
      </c>
      <c r="B40" s="34" t="s">
        <v>379</v>
      </c>
      <c r="C40" s="35" t="s">
        <v>380</v>
      </c>
      <c r="D40" s="67" t="s">
        <v>381</v>
      </c>
    </row>
    <row r="41" spans="1:4" x14ac:dyDescent="0.25">
      <c r="A41" s="32" t="s">
        <v>77</v>
      </c>
      <c r="B41" s="34" t="s">
        <v>165</v>
      </c>
      <c r="C41" s="35" t="s">
        <v>166</v>
      </c>
      <c r="D41" s="67" t="s">
        <v>167</v>
      </c>
    </row>
    <row r="42" spans="1:4" x14ac:dyDescent="0.25">
      <c r="A42" s="32" t="s">
        <v>78</v>
      </c>
      <c r="B42" s="32"/>
      <c r="C42" s="21"/>
      <c r="D42" s="21"/>
    </row>
    <row r="43" spans="1:4" x14ac:dyDescent="0.25">
      <c r="A43" s="32" t="s">
        <v>79</v>
      </c>
      <c r="B43" s="32"/>
      <c r="C43" s="21"/>
      <c r="D43" s="21"/>
    </row>
    <row r="44" spans="1:4" x14ac:dyDescent="0.25">
      <c r="A44" s="32" t="s">
        <v>80</v>
      </c>
      <c r="B44" s="32"/>
      <c r="C44" s="21"/>
      <c r="D44" s="21"/>
    </row>
    <row r="45" spans="1:4" x14ac:dyDescent="0.25">
      <c r="A45" s="32" t="s">
        <v>83</v>
      </c>
      <c r="B45" s="32"/>
      <c r="C45" s="21"/>
      <c r="D45" s="21"/>
    </row>
    <row r="46" spans="1:4" x14ac:dyDescent="0.25">
      <c r="A46" s="32" t="s">
        <v>104</v>
      </c>
      <c r="B46" s="34" t="s">
        <v>376</v>
      </c>
      <c r="C46" s="34" t="s">
        <v>377</v>
      </c>
      <c r="D46" s="67" t="s">
        <v>378</v>
      </c>
    </row>
    <row r="47" spans="1:4" x14ac:dyDescent="0.25">
      <c r="A47" s="32" t="s">
        <v>84</v>
      </c>
      <c r="B47" s="34" t="s">
        <v>382</v>
      </c>
      <c r="C47" s="35" t="s">
        <v>383</v>
      </c>
      <c r="D47" s="67" t="s">
        <v>384</v>
      </c>
    </row>
    <row r="48" spans="1:4" x14ac:dyDescent="0.25">
      <c r="A48" s="32" t="s">
        <v>85</v>
      </c>
      <c r="B48" s="32"/>
      <c r="C48" s="21"/>
      <c r="D48" s="21"/>
    </row>
    <row r="49" spans="1:4" x14ac:dyDescent="0.25">
      <c r="A49" s="32" t="s">
        <v>86</v>
      </c>
      <c r="B49" s="32"/>
      <c r="C49" s="21"/>
      <c r="D49" s="21"/>
    </row>
    <row r="50" spans="1:4" x14ac:dyDescent="0.25">
      <c r="A50" s="32" t="s">
        <v>87</v>
      </c>
      <c r="B50" s="32"/>
      <c r="C50" s="21"/>
      <c r="D50" s="21"/>
    </row>
    <row r="51" spans="1:4" x14ac:dyDescent="0.25">
      <c r="A51" s="32" t="s">
        <v>88</v>
      </c>
      <c r="B51" s="32"/>
      <c r="C51" s="21"/>
      <c r="D51" s="21"/>
    </row>
    <row r="52" spans="1:4" x14ac:dyDescent="0.25">
      <c r="A52" s="32" t="s">
        <v>89</v>
      </c>
      <c r="B52" s="32"/>
      <c r="C52" s="21"/>
      <c r="D52" s="21"/>
    </row>
    <row r="53" spans="1:4" x14ac:dyDescent="0.25">
      <c r="A53" s="32" t="s">
        <v>90</v>
      </c>
      <c r="B53" s="32"/>
      <c r="C53" s="21"/>
      <c r="D53" s="21"/>
    </row>
    <row r="54" spans="1:4" x14ac:dyDescent="0.25">
      <c r="A54" s="32" t="s">
        <v>91</v>
      </c>
      <c r="B54" s="32"/>
      <c r="C54" s="21"/>
      <c r="D54" s="21"/>
    </row>
    <row r="55" spans="1:4" x14ac:dyDescent="0.25">
      <c r="A55" s="32" t="s">
        <v>92</v>
      </c>
      <c r="B55" s="32"/>
      <c r="C55" s="21"/>
      <c r="D55" s="21"/>
    </row>
    <row r="56" spans="1:4" x14ac:dyDescent="0.25">
      <c r="A56" s="32" t="s">
        <v>93</v>
      </c>
      <c r="B56" s="32"/>
      <c r="C56" s="21"/>
      <c r="D56" s="21"/>
    </row>
    <row r="57" spans="1:4" x14ac:dyDescent="0.25">
      <c r="A57" s="32" t="s">
        <v>94</v>
      </c>
      <c r="B57" s="32"/>
      <c r="C57" s="21"/>
      <c r="D57" s="21"/>
    </row>
    <row r="58" spans="1:4" x14ac:dyDescent="0.25">
      <c r="A58" s="32" t="s">
        <v>96</v>
      </c>
      <c r="B58" s="34" t="s">
        <v>376</v>
      </c>
      <c r="C58" s="35" t="s">
        <v>377</v>
      </c>
      <c r="D58" s="67" t="s">
        <v>378</v>
      </c>
    </row>
    <row r="59" spans="1:4" x14ac:dyDescent="0.25">
      <c r="A59" s="32" t="s">
        <v>97</v>
      </c>
      <c r="B59" s="32"/>
      <c r="C59" s="21"/>
      <c r="D59" s="21"/>
    </row>
    <row r="60" spans="1:4" x14ac:dyDescent="0.25">
      <c r="A60" s="32" t="s">
        <v>98</v>
      </c>
      <c r="B60" s="34" t="s">
        <v>382</v>
      </c>
      <c r="C60" s="35" t="s">
        <v>383</v>
      </c>
      <c r="D60" s="67" t="s">
        <v>384</v>
      </c>
    </row>
    <row r="61" spans="1:4" x14ac:dyDescent="0.25">
      <c r="A61" s="32" t="s">
        <v>18</v>
      </c>
      <c r="B61" s="32"/>
      <c r="C61" s="21"/>
      <c r="D61" s="21"/>
    </row>
    <row r="62" spans="1:4" x14ac:dyDescent="0.25">
      <c r="A62" s="32" t="s">
        <v>99</v>
      </c>
      <c r="B62" s="32"/>
      <c r="C62" s="21"/>
      <c r="D62" s="21"/>
    </row>
    <row r="64" spans="1:4" x14ac:dyDescent="0.25">
      <c r="A64" s="36"/>
      <c r="B64" s="36"/>
      <c r="C64" s="36"/>
      <c r="D64" s="36"/>
    </row>
  </sheetData>
  <sortState ref="A2:D63">
    <sortCondition ref="A1"/>
  </sortState>
  <hyperlinks>
    <hyperlink ref="D9" r:id="rId1"/>
    <hyperlink ref="D16" r:id="rId2"/>
    <hyperlink ref="D21" r:id="rId3"/>
    <hyperlink ref="D24" r:id="rId4"/>
    <hyperlink ref="D30" r:id="rId5"/>
    <hyperlink ref="D40" r:id="rId6"/>
    <hyperlink ref="D41" r:id="rId7"/>
    <hyperlink ref="D46" r:id="rId8"/>
    <hyperlink ref="D47" r:id="rId9"/>
    <hyperlink ref="D58" r:id="rId10"/>
    <hyperlink ref="D60" r:id="rId11"/>
  </hyperlinks>
  <pageMargins left="0.7" right="0.7" top="0.75" bottom="0.75" header="0.3" footer="0.3"/>
  <pageSetup orientation="portrait" r:id="rId1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opLeftCell="C1" workbookViewId="0">
      <selection activeCell="E65" sqref="E65"/>
    </sheetView>
  </sheetViews>
  <sheetFormatPr defaultRowHeight="13.2" x14ac:dyDescent="0.25"/>
  <cols>
    <col min="1" max="1" width="7.44140625" style="3" bestFit="1" customWidth="1"/>
    <col min="2" max="2" width="23.6640625" style="3" bestFit="1" customWidth="1"/>
    <col min="3" max="3" width="34.6640625" style="3" bestFit="1" customWidth="1"/>
    <col min="4" max="4" width="26.77734375" style="3" bestFit="1" customWidth="1"/>
    <col min="5" max="5" width="24.6640625" style="3" bestFit="1" customWidth="1"/>
    <col min="6" max="6" width="19.44140625" style="3" bestFit="1" customWidth="1"/>
    <col min="7" max="7" width="26.44140625" style="3" bestFit="1" customWidth="1"/>
    <col min="8" max="16384" width="8.88671875" style="3"/>
  </cols>
  <sheetData>
    <row r="1" spans="1:7" ht="13.8" x14ac:dyDescent="0.25">
      <c r="A1" s="1" t="s">
        <v>14</v>
      </c>
      <c r="B1" s="37" t="s">
        <v>109</v>
      </c>
      <c r="C1" s="37" t="s">
        <v>100</v>
      </c>
      <c r="D1" s="37" t="s">
        <v>22</v>
      </c>
      <c r="E1" s="37" t="s">
        <v>110</v>
      </c>
      <c r="F1" s="37" t="s">
        <v>100</v>
      </c>
      <c r="G1" s="75" t="s">
        <v>22</v>
      </c>
    </row>
    <row r="2" spans="1:7" ht="26.4" x14ac:dyDescent="0.25">
      <c r="A2" s="39" t="s">
        <v>31</v>
      </c>
      <c r="B2" s="39" t="s">
        <v>339</v>
      </c>
      <c r="C2" s="40" t="s">
        <v>340</v>
      </c>
      <c r="D2" s="41" t="s">
        <v>341</v>
      </c>
      <c r="E2" s="39" t="s">
        <v>173</v>
      </c>
      <c r="F2" s="40" t="s">
        <v>175</v>
      </c>
      <c r="G2" s="80" t="s">
        <v>174</v>
      </c>
    </row>
    <row r="3" spans="1:7" x14ac:dyDescent="0.25">
      <c r="A3" s="39" t="s">
        <v>32</v>
      </c>
      <c r="B3" s="39" t="s">
        <v>102</v>
      </c>
      <c r="C3" s="40" t="s">
        <v>142</v>
      </c>
      <c r="D3" s="41" t="s">
        <v>103</v>
      </c>
      <c r="E3" s="39" t="s">
        <v>347</v>
      </c>
      <c r="F3" s="42"/>
      <c r="G3" s="80" t="s">
        <v>348</v>
      </c>
    </row>
    <row r="4" spans="1:7" x14ac:dyDescent="0.25">
      <c r="A4" s="39" t="s">
        <v>34</v>
      </c>
      <c r="B4" s="39" t="s">
        <v>305</v>
      </c>
      <c r="C4" s="40" t="s">
        <v>342</v>
      </c>
      <c r="D4" s="41" t="s">
        <v>362</v>
      </c>
      <c r="E4" s="39" t="s">
        <v>173</v>
      </c>
      <c r="F4" s="40" t="s">
        <v>175</v>
      </c>
      <c r="G4" s="80" t="s">
        <v>174</v>
      </c>
    </row>
    <row r="5" spans="1:7" x14ac:dyDescent="0.25">
      <c r="A5" s="39" t="s">
        <v>35</v>
      </c>
      <c r="B5" s="39" t="s">
        <v>117</v>
      </c>
      <c r="C5" s="40" t="s">
        <v>143</v>
      </c>
      <c r="D5" s="41" t="s">
        <v>144</v>
      </c>
      <c r="E5" s="39" t="s">
        <v>112</v>
      </c>
      <c r="F5" s="40" t="s">
        <v>130</v>
      </c>
      <c r="G5" s="80" t="s">
        <v>131</v>
      </c>
    </row>
    <row r="6" spans="1:7" x14ac:dyDescent="0.25">
      <c r="A6" s="39" t="s">
        <v>36</v>
      </c>
      <c r="B6" s="39" t="s">
        <v>118</v>
      </c>
      <c r="C6" s="40" t="s">
        <v>343</v>
      </c>
      <c r="D6" s="41" t="s">
        <v>101</v>
      </c>
      <c r="E6" s="39" t="s">
        <v>347</v>
      </c>
      <c r="F6" s="42"/>
      <c r="G6" s="80" t="s">
        <v>348</v>
      </c>
    </row>
    <row r="7" spans="1:7" x14ac:dyDescent="0.25">
      <c r="A7" s="39" t="s">
        <v>38</v>
      </c>
      <c r="B7" s="39" t="s">
        <v>126</v>
      </c>
      <c r="C7" s="42" t="s">
        <v>156</v>
      </c>
      <c r="D7" s="41" t="s">
        <v>157</v>
      </c>
      <c r="E7" s="39" t="s">
        <v>114</v>
      </c>
      <c r="F7" s="43"/>
      <c r="G7" s="41"/>
    </row>
    <row r="8" spans="1:7" ht="26.4" x14ac:dyDescent="0.25">
      <c r="A8" s="39" t="s">
        <v>39</v>
      </c>
      <c r="B8" s="39" t="s">
        <v>367</v>
      </c>
      <c r="C8" s="40" t="s">
        <v>369</v>
      </c>
      <c r="D8" s="41" t="s">
        <v>368</v>
      </c>
      <c r="E8" s="39" t="s">
        <v>113</v>
      </c>
      <c r="F8" s="40" t="s">
        <v>132</v>
      </c>
      <c r="G8" s="80" t="s">
        <v>133</v>
      </c>
    </row>
    <row r="9" spans="1:7" ht="26.4" x14ac:dyDescent="0.25">
      <c r="A9" s="39" t="s">
        <v>40</v>
      </c>
      <c r="B9" s="39" t="s">
        <v>339</v>
      </c>
      <c r="C9" s="40" t="s">
        <v>340</v>
      </c>
      <c r="D9" s="41" t="s">
        <v>341</v>
      </c>
      <c r="E9" s="39" t="s">
        <v>262</v>
      </c>
      <c r="F9" s="40" t="s">
        <v>175</v>
      </c>
      <c r="G9" s="80" t="s">
        <v>174</v>
      </c>
    </row>
    <row r="10" spans="1:7" x14ac:dyDescent="0.25">
      <c r="A10" s="39" t="s">
        <v>41</v>
      </c>
      <c r="B10" s="39" t="s">
        <v>102</v>
      </c>
      <c r="C10" s="40" t="s">
        <v>142</v>
      </c>
      <c r="D10" s="41" t="s">
        <v>103</v>
      </c>
      <c r="E10" s="39" t="s">
        <v>115</v>
      </c>
      <c r="F10" s="40" t="s">
        <v>134</v>
      </c>
      <c r="G10" s="80" t="s">
        <v>135</v>
      </c>
    </row>
    <row r="11" spans="1:7" x14ac:dyDescent="0.25">
      <c r="A11" s="39" t="s">
        <v>42</v>
      </c>
      <c r="B11" s="39" t="s">
        <v>120</v>
      </c>
      <c r="C11" s="40" t="s">
        <v>147</v>
      </c>
      <c r="D11" s="41" t="s">
        <v>148</v>
      </c>
      <c r="E11" s="39" t="s">
        <v>171</v>
      </c>
      <c r="F11" s="40" t="s">
        <v>172</v>
      </c>
      <c r="G11" s="80" t="s">
        <v>29</v>
      </c>
    </row>
    <row r="12" spans="1:7" x14ac:dyDescent="0.25">
      <c r="A12" s="39" t="s">
        <v>43</v>
      </c>
      <c r="B12" s="39" t="s">
        <v>121</v>
      </c>
      <c r="C12" s="40" t="s">
        <v>149</v>
      </c>
      <c r="D12" s="41" t="s">
        <v>150</v>
      </c>
      <c r="E12" s="39" t="s">
        <v>171</v>
      </c>
      <c r="F12" s="40" t="s">
        <v>172</v>
      </c>
      <c r="G12" s="80" t="s">
        <v>29</v>
      </c>
    </row>
    <row r="13" spans="1:7" x14ac:dyDescent="0.25">
      <c r="A13" s="39" t="s">
        <v>44</v>
      </c>
      <c r="B13" s="44"/>
      <c r="C13" s="44"/>
      <c r="D13" s="41"/>
      <c r="E13" s="44"/>
      <c r="F13" s="45"/>
      <c r="G13" s="41"/>
    </row>
    <row r="14" spans="1:7" x14ac:dyDescent="0.25">
      <c r="A14" s="39" t="s">
        <v>45</v>
      </c>
      <c r="B14" s="39" t="s">
        <v>122</v>
      </c>
      <c r="C14" s="46" t="s">
        <v>151</v>
      </c>
      <c r="D14" s="41" t="s">
        <v>152</v>
      </c>
      <c r="E14" s="39" t="s">
        <v>171</v>
      </c>
      <c r="F14" s="40" t="s">
        <v>172</v>
      </c>
      <c r="G14" s="80" t="s">
        <v>29</v>
      </c>
    </row>
    <row r="15" spans="1:7" x14ac:dyDescent="0.25">
      <c r="A15" s="39" t="s">
        <v>46</v>
      </c>
      <c r="B15" s="39" t="s">
        <v>123</v>
      </c>
      <c r="C15" s="47" t="s">
        <v>153</v>
      </c>
      <c r="D15" s="41" t="s">
        <v>154</v>
      </c>
      <c r="E15" s="39" t="s">
        <v>114</v>
      </c>
      <c r="F15" s="43"/>
      <c r="G15" s="41"/>
    </row>
    <row r="16" spans="1:7" x14ac:dyDescent="0.25">
      <c r="A16" s="39" t="s">
        <v>48</v>
      </c>
      <c r="B16" s="39" t="s">
        <v>370</v>
      </c>
      <c r="C16" s="40" t="s">
        <v>371</v>
      </c>
      <c r="D16" s="41" t="s">
        <v>372</v>
      </c>
      <c r="E16" s="39" t="s">
        <v>267</v>
      </c>
      <c r="F16" s="40" t="s">
        <v>269</v>
      </c>
      <c r="G16" s="80" t="s">
        <v>268</v>
      </c>
    </row>
    <row r="17" spans="1:7" x14ac:dyDescent="0.25">
      <c r="A17" s="39" t="s">
        <v>50</v>
      </c>
      <c r="B17" s="39" t="s">
        <v>117</v>
      </c>
      <c r="C17" s="40" t="s">
        <v>143</v>
      </c>
      <c r="D17" s="41" t="s">
        <v>144</v>
      </c>
      <c r="E17" s="39" t="s">
        <v>112</v>
      </c>
      <c r="F17" s="40" t="s">
        <v>130</v>
      </c>
      <c r="G17" s="80" t="s">
        <v>131</v>
      </c>
    </row>
    <row r="18" spans="1:7" ht="26.4" x14ac:dyDescent="0.25">
      <c r="A18" s="39" t="s">
        <v>51</v>
      </c>
      <c r="B18" s="39" t="s">
        <v>367</v>
      </c>
      <c r="C18" s="40" t="s">
        <v>369</v>
      </c>
      <c r="D18" s="41" t="s">
        <v>368</v>
      </c>
      <c r="E18" s="39" t="s">
        <v>113</v>
      </c>
      <c r="F18" s="40" t="s">
        <v>132</v>
      </c>
      <c r="G18" s="80" t="s">
        <v>133</v>
      </c>
    </row>
    <row r="19" spans="1:7" x14ac:dyDescent="0.25">
      <c r="A19" s="39" t="s">
        <v>52</v>
      </c>
      <c r="B19" s="39" t="s">
        <v>122</v>
      </c>
      <c r="C19" s="40" t="s">
        <v>228</v>
      </c>
      <c r="D19" s="41" t="s">
        <v>152</v>
      </c>
      <c r="E19" s="39" t="s">
        <v>173</v>
      </c>
      <c r="F19" s="40" t="s">
        <v>175</v>
      </c>
      <c r="G19" s="80" t="s">
        <v>174</v>
      </c>
    </row>
    <row r="20" spans="1:7" x14ac:dyDescent="0.25">
      <c r="A20" s="39" t="s">
        <v>54</v>
      </c>
      <c r="B20" s="39" t="s">
        <v>119</v>
      </c>
      <c r="C20" s="40" t="s">
        <v>145</v>
      </c>
      <c r="D20" s="41" t="s">
        <v>146</v>
      </c>
      <c r="E20" s="39" t="s">
        <v>173</v>
      </c>
      <c r="F20" s="40" t="s">
        <v>175</v>
      </c>
      <c r="G20" s="80" t="s">
        <v>174</v>
      </c>
    </row>
    <row r="21" spans="1:7" x14ac:dyDescent="0.25">
      <c r="A21" s="39" t="s">
        <v>55</v>
      </c>
      <c r="B21" s="39" t="s">
        <v>118</v>
      </c>
      <c r="C21" s="40" t="s">
        <v>343</v>
      </c>
      <c r="D21" s="41" t="s">
        <v>101</v>
      </c>
      <c r="E21" s="39" t="s">
        <v>267</v>
      </c>
      <c r="F21" s="40" t="s">
        <v>269</v>
      </c>
      <c r="G21" s="80" t="s">
        <v>268</v>
      </c>
    </row>
    <row r="22" spans="1:7" x14ac:dyDescent="0.25">
      <c r="A22" s="39" t="s">
        <v>21</v>
      </c>
      <c r="B22" s="39" t="s">
        <v>125</v>
      </c>
      <c r="C22" s="40" t="s">
        <v>162</v>
      </c>
      <c r="D22" s="41" t="s">
        <v>163</v>
      </c>
      <c r="E22" s="39" t="s">
        <v>116</v>
      </c>
      <c r="F22" s="40" t="s">
        <v>137</v>
      </c>
      <c r="G22" s="80" t="s">
        <v>138</v>
      </c>
    </row>
    <row r="23" spans="1:7" ht="26.4" x14ac:dyDescent="0.25">
      <c r="A23" s="39" t="s">
        <v>56</v>
      </c>
      <c r="B23" s="39" t="s">
        <v>339</v>
      </c>
      <c r="C23" s="40" t="s">
        <v>340</v>
      </c>
      <c r="D23" s="41" t="s">
        <v>341</v>
      </c>
      <c r="E23" s="39" t="s">
        <v>116</v>
      </c>
      <c r="F23" s="40" t="s">
        <v>137</v>
      </c>
      <c r="G23" s="80" t="s">
        <v>138</v>
      </c>
    </row>
    <row r="24" spans="1:7" x14ac:dyDescent="0.25">
      <c r="A24" s="39" t="s">
        <v>57</v>
      </c>
      <c r="B24" s="39" t="s">
        <v>126</v>
      </c>
      <c r="C24" s="42" t="s">
        <v>156</v>
      </c>
      <c r="D24" s="41" t="s">
        <v>157</v>
      </c>
      <c r="E24" s="39" t="s">
        <v>17</v>
      </c>
      <c r="F24" s="40" t="s">
        <v>59</v>
      </c>
      <c r="G24" s="80" t="s">
        <v>139</v>
      </c>
    </row>
    <row r="25" spans="1:7" x14ac:dyDescent="0.25">
      <c r="A25" s="39" t="s">
        <v>60</v>
      </c>
      <c r="B25" s="39" t="s">
        <v>263</v>
      </c>
      <c r="C25" s="40" t="s">
        <v>264</v>
      </c>
      <c r="D25" s="41" t="s">
        <v>265</v>
      </c>
      <c r="E25" s="39" t="s">
        <v>171</v>
      </c>
      <c r="F25" s="40" t="s">
        <v>172</v>
      </c>
      <c r="G25" s="80" t="s">
        <v>29</v>
      </c>
    </row>
    <row r="26" spans="1:7" x14ac:dyDescent="0.25">
      <c r="A26" s="39" t="s">
        <v>61</v>
      </c>
      <c r="B26" s="39" t="s">
        <v>118</v>
      </c>
      <c r="C26" s="40" t="s">
        <v>343</v>
      </c>
      <c r="D26" s="41" t="s">
        <v>101</v>
      </c>
      <c r="E26" s="39" t="s">
        <v>115</v>
      </c>
      <c r="F26" s="40" t="s">
        <v>134</v>
      </c>
      <c r="G26" s="80" t="s">
        <v>135</v>
      </c>
    </row>
    <row r="27" spans="1:7" x14ac:dyDescent="0.25">
      <c r="A27" s="39" t="s">
        <v>62</v>
      </c>
      <c r="B27" s="39" t="s">
        <v>121</v>
      </c>
      <c r="C27" s="40" t="s">
        <v>149</v>
      </c>
      <c r="D27" s="41" t="s">
        <v>150</v>
      </c>
      <c r="E27" s="39" t="s">
        <v>352</v>
      </c>
      <c r="F27" s="42" t="s">
        <v>353</v>
      </c>
      <c r="G27" s="80" t="s">
        <v>354</v>
      </c>
    </row>
    <row r="28" spans="1:7" x14ac:dyDescent="0.25">
      <c r="A28" s="39" t="s">
        <v>63</v>
      </c>
      <c r="B28" s="39" t="s">
        <v>121</v>
      </c>
      <c r="C28" s="40" t="s">
        <v>149</v>
      </c>
      <c r="D28" s="41" t="s">
        <v>150</v>
      </c>
      <c r="E28" s="39" t="s">
        <v>115</v>
      </c>
      <c r="F28" s="40" t="s">
        <v>134</v>
      </c>
      <c r="G28" s="80" t="s">
        <v>135</v>
      </c>
    </row>
    <row r="29" spans="1:7" x14ac:dyDescent="0.25">
      <c r="A29" s="39" t="s">
        <v>64</v>
      </c>
      <c r="B29" s="39" t="s">
        <v>117</v>
      </c>
      <c r="C29" s="40" t="s">
        <v>143</v>
      </c>
      <c r="D29" s="41" t="s">
        <v>144</v>
      </c>
      <c r="E29" s="39" t="s">
        <v>114</v>
      </c>
      <c r="F29" s="43"/>
      <c r="G29" s="41"/>
    </row>
    <row r="30" spans="1:7" x14ac:dyDescent="0.25">
      <c r="A30" s="39" t="s">
        <v>65</v>
      </c>
      <c r="B30" s="39" t="s">
        <v>126</v>
      </c>
      <c r="C30" s="42" t="s">
        <v>156</v>
      </c>
      <c r="D30" s="41" t="s">
        <v>157</v>
      </c>
      <c r="E30" s="39" t="s">
        <v>267</v>
      </c>
      <c r="F30" s="40" t="s">
        <v>269</v>
      </c>
      <c r="G30" s="80" t="s">
        <v>268</v>
      </c>
    </row>
    <row r="31" spans="1:7" x14ac:dyDescent="0.25">
      <c r="A31" s="39" t="s">
        <v>66</v>
      </c>
      <c r="B31" s="39" t="s">
        <v>126</v>
      </c>
      <c r="C31" s="42" t="s">
        <v>156</v>
      </c>
      <c r="D31" s="41" t="s">
        <v>157</v>
      </c>
      <c r="E31" s="39" t="s">
        <v>173</v>
      </c>
      <c r="F31" s="40" t="s">
        <v>175</v>
      </c>
      <c r="G31" s="80" t="s">
        <v>174</v>
      </c>
    </row>
    <row r="32" spans="1:7" x14ac:dyDescent="0.25">
      <c r="A32" s="39" t="s">
        <v>67</v>
      </c>
      <c r="B32" s="39" t="s">
        <v>127</v>
      </c>
      <c r="C32" s="48" t="s">
        <v>158</v>
      </c>
      <c r="D32" s="41" t="s">
        <v>159</v>
      </c>
      <c r="E32" s="39" t="s">
        <v>347</v>
      </c>
      <c r="F32" s="42"/>
      <c r="G32" s="80" t="s">
        <v>348</v>
      </c>
    </row>
    <row r="33" spans="1:7" x14ac:dyDescent="0.25">
      <c r="A33" s="39" t="s">
        <v>69</v>
      </c>
      <c r="B33" s="44" t="s">
        <v>123</v>
      </c>
      <c r="C33" s="44" t="s">
        <v>153</v>
      </c>
      <c r="D33" s="41" t="s">
        <v>154</v>
      </c>
      <c r="E33" s="44" t="s">
        <v>112</v>
      </c>
      <c r="F33" s="45" t="s">
        <v>130</v>
      </c>
      <c r="G33" s="80" t="s">
        <v>131</v>
      </c>
    </row>
    <row r="34" spans="1:7" x14ac:dyDescent="0.25">
      <c r="A34" s="39" t="s">
        <v>70</v>
      </c>
      <c r="B34" s="39" t="s">
        <v>125</v>
      </c>
      <c r="C34" s="40" t="s">
        <v>162</v>
      </c>
      <c r="D34" s="41" t="s">
        <v>163</v>
      </c>
      <c r="E34" s="39" t="s">
        <v>216</v>
      </c>
      <c r="F34" s="40" t="s">
        <v>215</v>
      </c>
      <c r="G34" s="80" t="s">
        <v>217</v>
      </c>
    </row>
    <row r="35" spans="1:7" x14ac:dyDescent="0.25">
      <c r="A35" s="39" t="s">
        <v>71</v>
      </c>
      <c r="B35" s="39" t="s">
        <v>169</v>
      </c>
      <c r="C35" s="40" t="s">
        <v>170</v>
      </c>
      <c r="D35" s="41" t="s">
        <v>218</v>
      </c>
      <c r="E35" s="39" t="s">
        <v>216</v>
      </c>
      <c r="F35" s="40" t="s">
        <v>215</v>
      </c>
      <c r="G35" s="80" t="s">
        <v>217</v>
      </c>
    </row>
    <row r="36" spans="1:7" x14ac:dyDescent="0.25">
      <c r="A36" s="39" t="s">
        <v>72</v>
      </c>
      <c r="B36" s="39" t="s">
        <v>169</v>
      </c>
      <c r="C36" s="40" t="s">
        <v>170</v>
      </c>
      <c r="D36" s="41" t="s">
        <v>218</v>
      </c>
      <c r="E36" s="39" t="s">
        <v>20</v>
      </c>
      <c r="F36" s="40" t="s">
        <v>95</v>
      </c>
      <c r="G36" s="80" t="s">
        <v>136</v>
      </c>
    </row>
    <row r="37" spans="1:7" x14ac:dyDescent="0.25">
      <c r="A37" s="39" t="s">
        <v>73</v>
      </c>
      <c r="B37" s="39" t="s">
        <v>169</v>
      </c>
      <c r="C37" s="40" t="s">
        <v>170</v>
      </c>
      <c r="D37" s="41" t="s">
        <v>218</v>
      </c>
      <c r="E37" s="39" t="s">
        <v>115</v>
      </c>
      <c r="F37" s="40" t="s">
        <v>134</v>
      </c>
      <c r="G37" s="80" t="s">
        <v>135</v>
      </c>
    </row>
    <row r="38" spans="1:7" x14ac:dyDescent="0.25">
      <c r="A38" s="39" t="s">
        <v>74</v>
      </c>
      <c r="B38" s="39" t="s">
        <v>118</v>
      </c>
      <c r="C38" s="40" t="s">
        <v>343</v>
      </c>
      <c r="D38" s="41" t="s">
        <v>101</v>
      </c>
      <c r="E38" s="39" t="s">
        <v>17</v>
      </c>
      <c r="F38" s="40" t="s">
        <v>59</v>
      </c>
      <c r="G38" s="80" t="s">
        <v>139</v>
      </c>
    </row>
    <row r="39" spans="1:7" x14ac:dyDescent="0.25">
      <c r="A39" s="39" t="s">
        <v>75</v>
      </c>
      <c r="B39" s="39" t="s">
        <v>128</v>
      </c>
      <c r="C39" s="40" t="s">
        <v>160</v>
      </c>
      <c r="D39" s="41" t="s">
        <v>161</v>
      </c>
      <c r="E39" s="39" t="s">
        <v>267</v>
      </c>
      <c r="F39" s="40" t="s">
        <v>269</v>
      </c>
      <c r="G39" s="80" t="s">
        <v>268</v>
      </c>
    </row>
    <row r="40" spans="1:7" x14ac:dyDescent="0.25">
      <c r="A40" s="39" t="s">
        <v>76</v>
      </c>
      <c r="B40" s="39" t="s">
        <v>102</v>
      </c>
      <c r="C40" s="40" t="s">
        <v>142</v>
      </c>
      <c r="D40" s="41" t="s">
        <v>103</v>
      </c>
      <c r="E40" s="39" t="s">
        <v>352</v>
      </c>
      <c r="F40" s="42" t="s">
        <v>353</v>
      </c>
      <c r="G40" s="80" t="s">
        <v>354</v>
      </c>
    </row>
    <row r="41" spans="1:7" x14ac:dyDescent="0.25">
      <c r="A41" s="39" t="s">
        <v>77</v>
      </c>
      <c r="B41" s="39" t="s">
        <v>121</v>
      </c>
      <c r="C41" s="40" t="s">
        <v>149</v>
      </c>
      <c r="D41" s="41" t="s">
        <v>150</v>
      </c>
      <c r="E41" s="39" t="s">
        <v>216</v>
      </c>
      <c r="F41" s="40" t="s">
        <v>215</v>
      </c>
      <c r="G41" s="80" t="s">
        <v>217</v>
      </c>
    </row>
    <row r="42" spans="1:7" x14ac:dyDescent="0.25">
      <c r="A42" s="39" t="s">
        <v>78</v>
      </c>
      <c r="B42" s="39" t="s">
        <v>367</v>
      </c>
      <c r="C42" s="40" t="s">
        <v>369</v>
      </c>
      <c r="D42" s="41" t="s">
        <v>368</v>
      </c>
      <c r="E42" s="39" t="s">
        <v>171</v>
      </c>
      <c r="F42" s="40" t="s">
        <v>172</v>
      </c>
      <c r="G42" s="80" t="s">
        <v>29</v>
      </c>
    </row>
    <row r="43" spans="1:7" x14ac:dyDescent="0.25">
      <c r="A43" s="39" t="s">
        <v>79</v>
      </c>
      <c r="B43" s="39" t="s">
        <v>127</v>
      </c>
      <c r="C43" s="48" t="s">
        <v>158</v>
      </c>
      <c r="D43" s="41" t="s">
        <v>159</v>
      </c>
      <c r="E43" s="39" t="s">
        <v>352</v>
      </c>
      <c r="F43" s="42" t="s">
        <v>353</v>
      </c>
      <c r="G43" s="80" t="s">
        <v>354</v>
      </c>
    </row>
    <row r="44" spans="1:7" x14ac:dyDescent="0.25">
      <c r="A44" s="39" t="s">
        <v>80</v>
      </c>
      <c r="B44" s="39" t="s">
        <v>125</v>
      </c>
      <c r="C44" s="40" t="s">
        <v>162</v>
      </c>
      <c r="D44" s="41" t="s">
        <v>163</v>
      </c>
      <c r="E44" s="39" t="s">
        <v>19</v>
      </c>
      <c r="F44" s="40" t="s">
        <v>140</v>
      </c>
      <c r="G44" s="80" t="s">
        <v>141</v>
      </c>
    </row>
    <row r="45" spans="1:7" x14ac:dyDescent="0.25">
      <c r="A45" s="39" t="s">
        <v>83</v>
      </c>
      <c r="B45" s="39" t="s">
        <v>102</v>
      </c>
      <c r="C45" s="40" t="s">
        <v>142</v>
      </c>
      <c r="D45" s="41" t="s">
        <v>103</v>
      </c>
      <c r="E45" s="39" t="s">
        <v>352</v>
      </c>
      <c r="F45" s="42" t="s">
        <v>353</v>
      </c>
      <c r="G45" s="80" t="s">
        <v>354</v>
      </c>
    </row>
    <row r="46" spans="1:7" ht="26.4" x14ac:dyDescent="0.25">
      <c r="A46" s="39" t="s">
        <v>104</v>
      </c>
      <c r="B46" s="39" t="s">
        <v>263</v>
      </c>
      <c r="C46" s="40" t="s">
        <v>264</v>
      </c>
      <c r="D46" s="41" t="s">
        <v>265</v>
      </c>
      <c r="E46" s="39" t="s">
        <v>113</v>
      </c>
      <c r="F46" s="40" t="s">
        <v>132</v>
      </c>
      <c r="G46" s="80" t="s">
        <v>133</v>
      </c>
    </row>
    <row r="47" spans="1:7" x14ac:dyDescent="0.25">
      <c r="A47" s="39" t="s">
        <v>84</v>
      </c>
      <c r="B47" s="39" t="s">
        <v>127</v>
      </c>
      <c r="C47" s="48" t="s">
        <v>158</v>
      </c>
      <c r="D47" s="41" t="s">
        <v>159</v>
      </c>
      <c r="E47" s="39" t="s">
        <v>17</v>
      </c>
      <c r="F47" s="40" t="s">
        <v>59</v>
      </c>
      <c r="G47" s="80" t="s">
        <v>139</v>
      </c>
    </row>
    <row r="48" spans="1:7" x14ac:dyDescent="0.25">
      <c r="A48" s="39" t="s">
        <v>85</v>
      </c>
      <c r="B48" s="39" t="s">
        <v>128</v>
      </c>
      <c r="C48" s="40" t="s">
        <v>160</v>
      </c>
      <c r="D48" s="41" t="s">
        <v>161</v>
      </c>
      <c r="E48" s="39" t="s">
        <v>112</v>
      </c>
      <c r="F48" s="40" t="s">
        <v>130</v>
      </c>
      <c r="G48" s="80" t="s">
        <v>131</v>
      </c>
    </row>
    <row r="49" spans="1:7" x14ac:dyDescent="0.25">
      <c r="A49" s="39" t="s">
        <v>86</v>
      </c>
      <c r="B49" s="39" t="s">
        <v>123</v>
      </c>
      <c r="C49" s="47" t="s">
        <v>153</v>
      </c>
      <c r="D49" s="41" t="s">
        <v>154</v>
      </c>
      <c r="E49" s="34" t="s">
        <v>114</v>
      </c>
      <c r="F49" s="49"/>
      <c r="G49" s="41"/>
    </row>
    <row r="50" spans="1:7" x14ac:dyDescent="0.25">
      <c r="A50" s="39" t="s">
        <v>87</v>
      </c>
      <c r="B50" s="39" t="s">
        <v>128</v>
      </c>
      <c r="C50" s="40" t="s">
        <v>160</v>
      </c>
      <c r="D50" s="41" t="s">
        <v>161</v>
      </c>
      <c r="E50" s="39" t="s">
        <v>267</v>
      </c>
      <c r="F50" s="40" t="s">
        <v>269</v>
      </c>
      <c r="G50" s="80" t="s">
        <v>268</v>
      </c>
    </row>
    <row r="51" spans="1:7" x14ac:dyDescent="0.25">
      <c r="A51" s="39" t="s">
        <v>88</v>
      </c>
      <c r="B51" s="39" t="s">
        <v>305</v>
      </c>
      <c r="C51" s="40" t="s">
        <v>342</v>
      </c>
      <c r="D51" s="41" t="s">
        <v>362</v>
      </c>
      <c r="E51" s="39" t="s">
        <v>171</v>
      </c>
      <c r="F51" s="40" t="s">
        <v>172</v>
      </c>
      <c r="G51" s="80" t="s">
        <v>29</v>
      </c>
    </row>
    <row r="52" spans="1:7" x14ac:dyDescent="0.25">
      <c r="A52" s="39" t="s">
        <v>89</v>
      </c>
      <c r="B52" s="39" t="s">
        <v>263</v>
      </c>
      <c r="C52" s="40" t="s">
        <v>264</v>
      </c>
      <c r="D52" s="41" t="s">
        <v>265</v>
      </c>
      <c r="E52" s="39" t="s">
        <v>347</v>
      </c>
      <c r="F52" s="42"/>
      <c r="G52" s="80" t="s">
        <v>348</v>
      </c>
    </row>
    <row r="53" spans="1:7" x14ac:dyDescent="0.25">
      <c r="A53" s="39" t="s">
        <v>90</v>
      </c>
      <c r="B53" s="39" t="s">
        <v>370</v>
      </c>
      <c r="C53" s="40" t="s">
        <v>371</v>
      </c>
      <c r="D53" s="41" t="s">
        <v>372</v>
      </c>
      <c r="E53" s="39" t="s">
        <v>17</v>
      </c>
      <c r="F53" s="40" t="s">
        <v>59</v>
      </c>
      <c r="G53" s="80" t="s">
        <v>139</v>
      </c>
    </row>
    <row r="54" spans="1:7" x14ac:dyDescent="0.25">
      <c r="A54" s="39" t="s">
        <v>91</v>
      </c>
      <c r="B54" s="39" t="s">
        <v>118</v>
      </c>
      <c r="C54" s="40" t="s">
        <v>343</v>
      </c>
      <c r="D54" s="41" t="s">
        <v>101</v>
      </c>
      <c r="E54" s="39" t="s">
        <v>347</v>
      </c>
      <c r="F54" s="42"/>
      <c r="G54" s="80" t="s">
        <v>348</v>
      </c>
    </row>
    <row r="55" spans="1:7" ht="26.4" x14ac:dyDescent="0.25">
      <c r="A55" s="39" t="s">
        <v>92</v>
      </c>
      <c r="B55" s="39" t="s">
        <v>339</v>
      </c>
      <c r="C55" s="40" t="s">
        <v>340</v>
      </c>
      <c r="D55" s="41" t="s">
        <v>341</v>
      </c>
      <c r="E55" s="39" t="s">
        <v>171</v>
      </c>
      <c r="F55" s="40" t="s">
        <v>172</v>
      </c>
      <c r="G55" s="80" t="s">
        <v>29</v>
      </c>
    </row>
    <row r="56" spans="1:7" x14ac:dyDescent="0.25">
      <c r="A56" s="39" t="s">
        <v>93</v>
      </c>
      <c r="B56" s="39" t="s">
        <v>370</v>
      </c>
      <c r="C56" s="40" t="s">
        <v>371</v>
      </c>
      <c r="D56" s="41" t="s">
        <v>372</v>
      </c>
      <c r="E56" s="39" t="s">
        <v>352</v>
      </c>
      <c r="F56" s="42" t="s">
        <v>353</v>
      </c>
      <c r="G56" s="80" t="s">
        <v>354</v>
      </c>
    </row>
    <row r="57" spans="1:7" x14ac:dyDescent="0.25">
      <c r="A57" s="39" t="s">
        <v>94</v>
      </c>
      <c r="B57" s="39" t="s">
        <v>128</v>
      </c>
      <c r="C57" s="40" t="s">
        <v>160</v>
      </c>
      <c r="D57" s="41" t="s">
        <v>161</v>
      </c>
      <c r="E57" s="39" t="s">
        <v>20</v>
      </c>
      <c r="F57" s="40" t="s">
        <v>168</v>
      </c>
      <c r="G57" s="80" t="s">
        <v>136</v>
      </c>
    </row>
    <row r="58" spans="1:7" x14ac:dyDescent="0.25">
      <c r="A58" s="39" t="s">
        <v>96</v>
      </c>
      <c r="B58" s="39" t="s">
        <v>126</v>
      </c>
      <c r="C58" s="42" t="s">
        <v>156</v>
      </c>
      <c r="D58" s="41" t="s">
        <v>157</v>
      </c>
      <c r="E58" s="39" t="s">
        <v>20</v>
      </c>
      <c r="F58" s="40" t="s">
        <v>168</v>
      </c>
      <c r="G58" s="80" t="s">
        <v>136</v>
      </c>
    </row>
    <row r="59" spans="1:7" x14ac:dyDescent="0.25">
      <c r="A59" s="39" t="s">
        <v>97</v>
      </c>
      <c r="B59" s="39" t="s">
        <v>367</v>
      </c>
      <c r="C59" s="40" t="s">
        <v>369</v>
      </c>
      <c r="D59" s="41" t="s">
        <v>368</v>
      </c>
      <c r="E59" s="39" t="s">
        <v>347</v>
      </c>
      <c r="F59" s="42"/>
      <c r="G59" s="80" t="s">
        <v>348</v>
      </c>
    </row>
    <row r="60" spans="1:7" x14ac:dyDescent="0.25">
      <c r="A60" s="39" t="s">
        <v>98</v>
      </c>
      <c r="B60" s="39" t="s">
        <v>367</v>
      </c>
      <c r="C60" s="40" t="s">
        <v>369</v>
      </c>
      <c r="D60" s="41" t="s">
        <v>368</v>
      </c>
      <c r="E60" s="39" t="s">
        <v>115</v>
      </c>
      <c r="F60" s="40" t="s">
        <v>134</v>
      </c>
      <c r="G60" s="80" t="s">
        <v>135</v>
      </c>
    </row>
    <row r="61" spans="1:7" x14ac:dyDescent="0.25">
      <c r="A61" s="39" t="s">
        <v>18</v>
      </c>
      <c r="B61" s="39" t="s">
        <v>370</v>
      </c>
      <c r="C61" s="40" t="s">
        <v>371</v>
      </c>
      <c r="D61" s="41" t="s">
        <v>372</v>
      </c>
      <c r="E61" s="39" t="s">
        <v>352</v>
      </c>
      <c r="F61" s="42" t="s">
        <v>353</v>
      </c>
      <c r="G61" s="80" t="s">
        <v>354</v>
      </c>
    </row>
    <row r="62" spans="1:7" x14ac:dyDescent="0.25">
      <c r="A62" s="39" t="s">
        <v>99</v>
      </c>
      <c r="B62" s="39" t="s">
        <v>263</v>
      </c>
      <c r="C62" s="40" t="s">
        <v>264</v>
      </c>
      <c r="D62" s="41" t="s">
        <v>265</v>
      </c>
      <c r="E62" s="39" t="s">
        <v>347</v>
      </c>
      <c r="F62" s="42"/>
      <c r="G62" s="80" t="s">
        <v>348</v>
      </c>
    </row>
  </sheetData>
  <hyperlinks>
    <hyperlink ref="G2" r:id="rId1"/>
    <hyperlink ref="G3" r:id="rId2"/>
    <hyperlink ref="G4" r:id="rId3"/>
    <hyperlink ref="G5" r:id="rId4"/>
    <hyperlink ref="G6" r:id="rId5"/>
    <hyperlink ref="G8" r:id="rId6"/>
    <hyperlink ref="G9" r:id="rId7"/>
    <hyperlink ref="G10" r:id="rId8"/>
    <hyperlink ref="G11" r:id="rId9"/>
    <hyperlink ref="G12" r:id="rId10"/>
    <hyperlink ref="G14" r:id="rId11"/>
    <hyperlink ref="G16" r:id="rId12"/>
    <hyperlink ref="G17" r:id="rId13"/>
    <hyperlink ref="G18" r:id="rId14"/>
    <hyperlink ref="G19" r:id="rId15"/>
    <hyperlink ref="G21" r:id="rId16"/>
    <hyperlink ref="G20" r:id="rId17"/>
    <hyperlink ref="G22" r:id="rId18"/>
    <hyperlink ref="G23" r:id="rId19"/>
    <hyperlink ref="G24" r:id="rId20"/>
    <hyperlink ref="G25" r:id="rId21"/>
    <hyperlink ref="G26" r:id="rId22"/>
    <hyperlink ref="G27" r:id="rId23"/>
    <hyperlink ref="G28" r:id="rId24"/>
    <hyperlink ref="G30" r:id="rId25"/>
    <hyperlink ref="G31" r:id="rId26"/>
    <hyperlink ref="G32" r:id="rId27"/>
    <hyperlink ref="G33" r:id="rId28"/>
    <hyperlink ref="G34" r:id="rId29"/>
    <hyperlink ref="G35" r:id="rId30"/>
    <hyperlink ref="G36" r:id="rId31"/>
    <hyperlink ref="G37" r:id="rId32"/>
    <hyperlink ref="G38" r:id="rId33"/>
    <hyperlink ref="G39" r:id="rId34"/>
    <hyperlink ref="G40" r:id="rId35"/>
    <hyperlink ref="G41" r:id="rId36"/>
    <hyperlink ref="G42" r:id="rId37"/>
    <hyperlink ref="G43" r:id="rId38"/>
    <hyperlink ref="G44" r:id="rId39"/>
    <hyperlink ref="G45" r:id="rId40"/>
    <hyperlink ref="G46" r:id="rId41"/>
    <hyperlink ref="G47" r:id="rId42"/>
    <hyperlink ref="G48" r:id="rId43"/>
    <hyperlink ref="G50" r:id="rId44"/>
    <hyperlink ref="G51" r:id="rId45"/>
    <hyperlink ref="G52" r:id="rId46"/>
    <hyperlink ref="G53" r:id="rId47"/>
    <hyperlink ref="G54" r:id="rId48"/>
    <hyperlink ref="G55" r:id="rId49"/>
    <hyperlink ref="G56" r:id="rId50"/>
    <hyperlink ref="G57" r:id="rId51"/>
    <hyperlink ref="G58" r:id="rId52"/>
    <hyperlink ref="G59" r:id="rId53"/>
    <hyperlink ref="G60" r:id="rId54"/>
    <hyperlink ref="G61" r:id="rId55"/>
    <hyperlink ref="G62" r:id="rId56"/>
  </hyperlinks>
  <pageMargins left="0.7" right="0.7" top="0.75" bottom="0.75" header="0.3" footer="0.3"/>
  <pageSetup orientation="portrait" r:id="rId5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zoomScale="110" zoomScaleNormal="110" workbookViewId="0"/>
  </sheetViews>
  <sheetFormatPr defaultColWidth="9.33203125" defaultRowHeight="13.8" x14ac:dyDescent="0.25"/>
  <cols>
    <col min="1" max="1" width="7.44140625" style="7" bestFit="1" customWidth="1"/>
    <col min="2" max="2" width="28.109375" style="7" bestFit="1" customWidth="1"/>
    <col min="3" max="3" width="26.77734375" style="7" bestFit="1" customWidth="1"/>
    <col min="4" max="4" width="33.77734375" style="7" bestFit="1" customWidth="1"/>
    <col min="5" max="5" width="27.44140625" style="7" bestFit="1" customWidth="1"/>
    <col min="6" max="6" width="71.77734375" style="7" bestFit="1" customWidth="1"/>
    <col min="7" max="7" width="32.109375" style="7" bestFit="1" customWidth="1"/>
    <col min="8" max="16384" width="9.33203125" style="7"/>
  </cols>
  <sheetData>
    <row r="1" spans="1:7" x14ac:dyDescent="0.25">
      <c r="A1" s="50" t="s">
        <v>14</v>
      </c>
      <c r="B1" s="38" t="s">
        <v>186</v>
      </c>
      <c r="C1" s="38" t="s">
        <v>100</v>
      </c>
      <c r="D1" s="38" t="s">
        <v>22</v>
      </c>
      <c r="E1" s="38" t="s">
        <v>187</v>
      </c>
      <c r="F1" s="38" t="s">
        <v>100</v>
      </c>
      <c r="G1" s="38" t="s">
        <v>22</v>
      </c>
    </row>
    <row r="2" spans="1:7" x14ac:dyDescent="0.25">
      <c r="A2" s="25" t="s">
        <v>31</v>
      </c>
      <c r="B2" s="51" t="s">
        <v>356</v>
      </c>
      <c r="C2" s="52" t="s">
        <v>518</v>
      </c>
      <c r="D2" s="81" t="s">
        <v>357</v>
      </c>
      <c r="E2" s="51" t="s">
        <v>111</v>
      </c>
      <c r="F2" s="53" t="s">
        <v>529</v>
      </c>
      <c r="G2" s="54" t="s">
        <v>129</v>
      </c>
    </row>
    <row r="3" spans="1:7" x14ac:dyDescent="0.25">
      <c r="A3" s="25" t="s">
        <v>32</v>
      </c>
      <c r="B3" s="51" t="s">
        <v>102</v>
      </c>
      <c r="C3" s="55" t="s">
        <v>188</v>
      </c>
      <c r="D3" s="81" t="s">
        <v>103</v>
      </c>
      <c r="E3" s="51" t="s">
        <v>189</v>
      </c>
      <c r="F3" s="55" t="s">
        <v>526</v>
      </c>
      <c r="G3" s="55" t="s">
        <v>190</v>
      </c>
    </row>
    <row r="4" spans="1:7" x14ac:dyDescent="0.25">
      <c r="A4" s="21" t="s">
        <v>34</v>
      </c>
      <c r="B4" s="51" t="s">
        <v>287</v>
      </c>
      <c r="C4" s="55" t="s">
        <v>288</v>
      </c>
      <c r="D4" s="81" t="s">
        <v>289</v>
      </c>
      <c r="E4" s="51" t="s">
        <v>270</v>
      </c>
      <c r="F4" s="53" t="s">
        <v>271</v>
      </c>
      <c r="G4" s="54" t="s">
        <v>272</v>
      </c>
    </row>
    <row r="5" spans="1:7" x14ac:dyDescent="0.25">
      <c r="A5" s="25" t="s">
        <v>35</v>
      </c>
      <c r="B5" s="51" t="s">
        <v>191</v>
      </c>
      <c r="C5" s="55" t="s">
        <v>519</v>
      </c>
      <c r="D5" s="81" t="s">
        <v>192</v>
      </c>
      <c r="E5" s="51" t="s">
        <v>363</v>
      </c>
      <c r="F5" s="55" t="s">
        <v>366</v>
      </c>
      <c r="G5" s="55" t="s">
        <v>364</v>
      </c>
    </row>
    <row r="6" spans="1:7" x14ac:dyDescent="0.25">
      <c r="A6" s="21" t="s">
        <v>36</v>
      </c>
      <c r="B6" s="51" t="s">
        <v>118</v>
      </c>
      <c r="C6" s="53" t="s">
        <v>520</v>
      </c>
      <c r="D6" s="81" t="s">
        <v>101</v>
      </c>
      <c r="E6" s="51" t="s">
        <v>273</v>
      </c>
      <c r="F6" s="53" t="s">
        <v>274</v>
      </c>
      <c r="G6" s="51" t="s">
        <v>275</v>
      </c>
    </row>
    <row r="7" spans="1:7" x14ac:dyDescent="0.25">
      <c r="A7" s="21" t="s">
        <v>38</v>
      </c>
      <c r="B7" s="51" t="s">
        <v>191</v>
      </c>
      <c r="C7" s="55" t="s">
        <v>519</v>
      </c>
      <c r="D7" s="81" t="s">
        <v>192</v>
      </c>
      <c r="E7" s="51" t="s">
        <v>193</v>
      </c>
      <c r="F7" s="55"/>
      <c r="G7" s="55"/>
    </row>
    <row r="8" spans="1:7" x14ac:dyDescent="0.25">
      <c r="A8" s="21" t="s">
        <v>39</v>
      </c>
      <c r="B8" s="51" t="s">
        <v>119</v>
      </c>
      <c r="C8" s="53" t="s">
        <v>525</v>
      </c>
      <c r="D8" s="82" t="s">
        <v>146</v>
      </c>
      <c r="E8" s="51" t="s">
        <v>194</v>
      </c>
      <c r="F8" s="55" t="s">
        <v>527</v>
      </c>
      <c r="G8" s="55" t="s">
        <v>226</v>
      </c>
    </row>
    <row r="9" spans="1:7" x14ac:dyDescent="0.25">
      <c r="A9" s="25" t="s">
        <v>40</v>
      </c>
      <c r="B9" s="51" t="s">
        <v>276</v>
      </c>
      <c r="C9" s="55" t="s">
        <v>277</v>
      </c>
      <c r="D9" s="81" t="s">
        <v>278</v>
      </c>
      <c r="E9" s="51" t="s">
        <v>111</v>
      </c>
      <c r="F9" s="53" t="s">
        <v>529</v>
      </c>
      <c r="G9" s="54" t="s">
        <v>129</v>
      </c>
    </row>
    <row r="10" spans="1:7" x14ac:dyDescent="0.25">
      <c r="A10" s="25" t="s">
        <v>41</v>
      </c>
      <c r="B10" s="51" t="s">
        <v>299</v>
      </c>
      <c r="C10" s="51" t="s">
        <v>300</v>
      </c>
      <c r="D10" s="81" t="s">
        <v>301</v>
      </c>
      <c r="E10" s="51" t="s">
        <v>279</v>
      </c>
      <c r="F10" s="57" t="s">
        <v>280</v>
      </c>
      <c r="G10" s="58" t="s">
        <v>281</v>
      </c>
    </row>
    <row r="11" spans="1:7" x14ac:dyDescent="0.25">
      <c r="A11" s="21" t="s">
        <v>42</v>
      </c>
      <c r="B11" s="51" t="s">
        <v>254</v>
      </c>
      <c r="C11" s="55" t="s">
        <v>255</v>
      </c>
      <c r="D11" s="81" t="s">
        <v>256</v>
      </c>
      <c r="E11" s="51" t="s">
        <v>197</v>
      </c>
      <c r="F11" s="55" t="s">
        <v>198</v>
      </c>
      <c r="G11" s="55" t="s">
        <v>199</v>
      </c>
    </row>
    <row r="12" spans="1:7" x14ac:dyDescent="0.25">
      <c r="A12" s="21" t="s">
        <v>43</v>
      </c>
      <c r="B12" s="51" t="s">
        <v>124</v>
      </c>
      <c r="C12" s="55" t="s">
        <v>200</v>
      </c>
      <c r="D12" s="81" t="s">
        <v>155</v>
      </c>
      <c r="E12" s="51" t="s">
        <v>189</v>
      </c>
      <c r="F12" s="55" t="s">
        <v>526</v>
      </c>
      <c r="G12" s="55" t="s">
        <v>190</v>
      </c>
    </row>
    <row r="13" spans="1:7" x14ac:dyDescent="0.25">
      <c r="A13" s="25" t="s">
        <v>45</v>
      </c>
      <c r="B13" s="51" t="s">
        <v>208</v>
      </c>
      <c r="C13" s="55" t="s">
        <v>282</v>
      </c>
      <c r="D13" s="81" t="s">
        <v>209</v>
      </c>
      <c r="E13" s="51" t="s">
        <v>201</v>
      </c>
      <c r="F13" s="55" t="s">
        <v>202</v>
      </c>
      <c r="G13" s="55" t="s">
        <v>203</v>
      </c>
    </row>
    <row r="14" spans="1:7" x14ac:dyDescent="0.25">
      <c r="A14" s="25" t="s">
        <v>46</v>
      </c>
      <c r="B14" s="51" t="s">
        <v>191</v>
      </c>
      <c r="C14" s="55" t="s">
        <v>519</v>
      </c>
      <c r="D14" s="81" t="s">
        <v>192</v>
      </c>
      <c r="E14" s="51" t="s">
        <v>193</v>
      </c>
      <c r="F14" s="55"/>
      <c r="G14" s="55"/>
    </row>
    <row r="15" spans="1:7" x14ac:dyDescent="0.25">
      <c r="A15" s="25" t="s">
        <v>48</v>
      </c>
      <c r="B15" s="51" t="s">
        <v>118</v>
      </c>
      <c r="C15" s="53" t="s">
        <v>520</v>
      </c>
      <c r="D15" s="81" t="s">
        <v>101</v>
      </c>
      <c r="E15" s="51" t="s">
        <v>204</v>
      </c>
      <c r="F15" s="55" t="s">
        <v>528</v>
      </c>
      <c r="G15" s="54" t="s">
        <v>229</v>
      </c>
    </row>
    <row r="16" spans="1:7" x14ac:dyDescent="0.25">
      <c r="A16" s="25" t="s">
        <v>50</v>
      </c>
      <c r="B16" s="51" t="s">
        <v>191</v>
      </c>
      <c r="C16" s="55" t="s">
        <v>519</v>
      </c>
      <c r="D16" s="81" t="s">
        <v>192</v>
      </c>
      <c r="E16" s="51" t="s">
        <v>363</v>
      </c>
      <c r="F16" s="55" t="s">
        <v>366</v>
      </c>
      <c r="G16" s="55" t="s">
        <v>364</v>
      </c>
    </row>
    <row r="17" spans="1:7" x14ac:dyDescent="0.25">
      <c r="A17" s="25" t="s">
        <v>51</v>
      </c>
      <c r="B17" s="51" t="s">
        <v>191</v>
      </c>
      <c r="C17" s="55" t="s">
        <v>519</v>
      </c>
      <c r="D17" s="81" t="s">
        <v>192</v>
      </c>
      <c r="E17" s="51" t="s">
        <v>363</v>
      </c>
      <c r="F17" s="55" t="s">
        <v>366</v>
      </c>
      <c r="G17" s="55" t="s">
        <v>364</v>
      </c>
    </row>
    <row r="18" spans="1:7" x14ac:dyDescent="0.25">
      <c r="A18" s="25" t="s">
        <v>52</v>
      </c>
      <c r="B18" s="51" t="s">
        <v>124</v>
      </c>
      <c r="C18" s="55" t="s">
        <v>200</v>
      </c>
      <c r="D18" s="81" t="s">
        <v>155</v>
      </c>
      <c r="E18" s="51" t="s">
        <v>201</v>
      </c>
      <c r="F18" s="55" t="s">
        <v>202</v>
      </c>
      <c r="G18" s="55" t="s">
        <v>203</v>
      </c>
    </row>
    <row r="19" spans="1:7" x14ac:dyDescent="0.25">
      <c r="A19" s="25" t="s">
        <v>54</v>
      </c>
      <c r="B19" s="51" t="s">
        <v>119</v>
      </c>
      <c r="C19" s="53" t="s">
        <v>525</v>
      </c>
      <c r="D19" s="82" t="s">
        <v>146</v>
      </c>
      <c r="E19" s="51" t="s">
        <v>358</v>
      </c>
      <c r="F19" s="53" t="s">
        <v>359</v>
      </c>
      <c r="G19" s="54" t="s">
        <v>360</v>
      </c>
    </row>
    <row r="20" spans="1:7" x14ac:dyDescent="0.25">
      <c r="A20" s="25" t="s">
        <v>55</v>
      </c>
      <c r="B20" s="51" t="s">
        <v>283</v>
      </c>
      <c r="C20" s="53" t="s">
        <v>277</v>
      </c>
      <c r="D20" s="81" t="s">
        <v>284</v>
      </c>
      <c r="E20" s="51" t="s">
        <v>111</v>
      </c>
      <c r="F20" s="53" t="s">
        <v>529</v>
      </c>
      <c r="G20" s="54" t="s">
        <v>129</v>
      </c>
    </row>
    <row r="21" spans="1:7" x14ac:dyDescent="0.25">
      <c r="A21" s="25" t="s">
        <v>21</v>
      </c>
      <c r="B21" s="51" t="s">
        <v>195</v>
      </c>
      <c r="C21" s="55" t="s">
        <v>277</v>
      </c>
      <c r="D21" s="81" t="s">
        <v>196</v>
      </c>
      <c r="E21" s="51" t="s">
        <v>206</v>
      </c>
      <c r="F21" s="55" t="s">
        <v>522</v>
      </c>
      <c r="G21" s="55" t="s">
        <v>207</v>
      </c>
    </row>
    <row r="22" spans="1:7" x14ac:dyDescent="0.25">
      <c r="A22" s="25" t="s">
        <v>56</v>
      </c>
      <c r="B22" s="51" t="s">
        <v>285</v>
      </c>
      <c r="C22" s="55" t="s">
        <v>277</v>
      </c>
      <c r="D22" s="82" t="s">
        <v>286</v>
      </c>
      <c r="E22" s="51" t="s">
        <v>206</v>
      </c>
      <c r="F22" s="55" t="s">
        <v>522</v>
      </c>
      <c r="G22" s="55" t="s">
        <v>207</v>
      </c>
    </row>
    <row r="23" spans="1:7" x14ac:dyDescent="0.25">
      <c r="A23" s="25" t="s">
        <v>57</v>
      </c>
      <c r="B23" s="51" t="s">
        <v>287</v>
      </c>
      <c r="C23" s="55" t="s">
        <v>288</v>
      </c>
      <c r="D23" s="81" t="s">
        <v>289</v>
      </c>
      <c r="E23" s="51" t="s">
        <v>189</v>
      </c>
      <c r="F23" s="55" t="s">
        <v>526</v>
      </c>
      <c r="G23" s="55" t="s">
        <v>190</v>
      </c>
    </row>
    <row r="24" spans="1:7" x14ac:dyDescent="0.25">
      <c r="A24" s="25" t="s">
        <v>60</v>
      </c>
      <c r="B24" s="51" t="s">
        <v>212</v>
      </c>
      <c r="C24" s="55" t="s">
        <v>361</v>
      </c>
      <c r="D24" s="81" t="s">
        <v>213</v>
      </c>
      <c r="E24" s="51" t="s">
        <v>204</v>
      </c>
      <c r="F24" s="55" t="s">
        <v>528</v>
      </c>
      <c r="G24" s="55" t="s">
        <v>229</v>
      </c>
    </row>
    <row r="25" spans="1:7" x14ac:dyDescent="0.25">
      <c r="A25" s="25" t="s">
        <v>61</v>
      </c>
      <c r="B25" s="51" t="s">
        <v>118</v>
      </c>
      <c r="C25" s="53" t="s">
        <v>520</v>
      </c>
      <c r="D25" s="81" t="s">
        <v>101</v>
      </c>
      <c r="E25" s="51" t="s">
        <v>118</v>
      </c>
      <c r="F25" s="53" t="s">
        <v>520</v>
      </c>
      <c r="G25" s="55" t="s">
        <v>101</v>
      </c>
    </row>
    <row r="26" spans="1:7" x14ac:dyDescent="0.25">
      <c r="A26" s="25" t="s">
        <v>62</v>
      </c>
      <c r="B26" s="51" t="s">
        <v>290</v>
      </c>
      <c r="C26" s="55" t="s">
        <v>521</v>
      </c>
      <c r="D26" s="81" t="s">
        <v>291</v>
      </c>
      <c r="E26" s="51" t="s">
        <v>189</v>
      </c>
      <c r="F26" s="55" t="s">
        <v>526</v>
      </c>
      <c r="G26" s="55" t="s">
        <v>190</v>
      </c>
    </row>
    <row r="27" spans="1:7" x14ac:dyDescent="0.25">
      <c r="A27" s="25" t="s">
        <v>63</v>
      </c>
      <c r="B27" s="51" t="s">
        <v>102</v>
      </c>
      <c r="C27" s="55" t="s">
        <v>188</v>
      </c>
      <c r="D27" s="81" t="s">
        <v>103</v>
      </c>
      <c r="E27" s="51" t="s">
        <v>102</v>
      </c>
      <c r="F27" s="55" t="s">
        <v>188</v>
      </c>
      <c r="G27" s="54" t="s">
        <v>103</v>
      </c>
    </row>
    <row r="28" spans="1:7" x14ac:dyDescent="0.25">
      <c r="A28" s="25" t="s">
        <v>64</v>
      </c>
      <c r="B28" s="51" t="s">
        <v>191</v>
      </c>
      <c r="C28" s="55" t="s">
        <v>519</v>
      </c>
      <c r="D28" s="81" t="s">
        <v>192</v>
      </c>
      <c r="E28" s="51" t="s">
        <v>193</v>
      </c>
      <c r="F28" s="55"/>
      <c r="G28" s="55"/>
    </row>
    <row r="29" spans="1:7" x14ac:dyDescent="0.25">
      <c r="A29" s="25" t="s">
        <v>65</v>
      </c>
      <c r="B29" s="51" t="s">
        <v>292</v>
      </c>
      <c r="C29" s="55" t="s">
        <v>293</v>
      </c>
      <c r="D29" s="82" t="s">
        <v>294</v>
      </c>
      <c r="E29" s="51" t="s">
        <v>189</v>
      </c>
      <c r="F29" s="55" t="s">
        <v>526</v>
      </c>
      <c r="G29" s="55" t="s">
        <v>190</v>
      </c>
    </row>
    <row r="30" spans="1:7" x14ac:dyDescent="0.25">
      <c r="A30" s="25" t="s">
        <v>66</v>
      </c>
      <c r="B30" s="51" t="s">
        <v>208</v>
      </c>
      <c r="C30" s="55" t="s">
        <v>282</v>
      </c>
      <c r="D30" s="81" t="s">
        <v>209</v>
      </c>
      <c r="E30" s="51" t="s">
        <v>194</v>
      </c>
      <c r="F30" s="55" t="s">
        <v>527</v>
      </c>
      <c r="G30" s="55" t="s">
        <v>226</v>
      </c>
    </row>
    <row r="31" spans="1:7" x14ac:dyDescent="0.25">
      <c r="A31" s="21" t="s">
        <v>67</v>
      </c>
      <c r="B31" s="51" t="s">
        <v>295</v>
      </c>
      <c r="C31" s="55" t="s">
        <v>296</v>
      </c>
      <c r="D31" s="81" t="s">
        <v>297</v>
      </c>
      <c r="E31" s="51" t="s">
        <v>111</v>
      </c>
      <c r="F31" s="53" t="s">
        <v>529</v>
      </c>
      <c r="G31" s="54" t="s">
        <v>129</v>
      </c>
    </row>
    <row r="32" spans="1:7" x14ac:dyDescent="0.25">
      <c r="A32" s="25" t="s">
        <v>69</v>
      </c>
      <c r="B32" s="51" t="s">
        <v>191</v>
      </c>
      <c r="C32" s="51" t="s">
        <v>519</v>
      </c>
      <c r="D32" s="83" t="s">
        <v>192</v>
      </c>
      <c r="E32" s="51" t="s">
        <v>363</v>
      </c>
      <c r="F32" s="55" t="s">
        <v>366</v>
      </c>
      <c r="G32" s="55" t="s">
        <v>364</v>
      </c>
    </row>
    <row r="33" spans="1:7" x14ac:dyDescent="0.25">
      <c r="A33" s="25" t="s">
        <v>70</v>
      </c>
      <c r="B33" s="51" t="s">
        <v>287</v>
      </c>
      <c r="C33" s="55" t="s">
        <v>288</v>
      </c>
      <c r="D33" s="81" t="s">
        <v>289</v>
      </c>
      <c r="E33" s="51" t="s">
        <v>204</v>
      </c>
      <c r="F33" s="55" t="s">
        <v>528</v>
      </c>
      <c r="G33" s="55" t="s">
        <v>229</v>
      </c>
    </row>
    <row r="34" spans="1:7" x14ac:dyDescent="0.25">
      <c r="A34" s="25" t="s">
        <v>71</v>
      </c>
      <c r="B34" s="51" t="s">
        <v>212</v>
      </c>
      <c r="C34" s="55" t="s">
        <v>361</v>
      </c>
      <c r="D34" s="81" t="s">
        <v>213</v>
      </c>
      <c r="E34" s="51" t="s">
        <v>358</v>
      </c>
      <c r="F34" s="53" t="s">
        <v>359</v>
      </c>
      <c r="G34" s="54" t="s">
        <v>360</v>
      </c>
    </row>
    <row r="35" spans="1:7" x14ac:dyDescent="0.25">
      <c r="A35" s="25" t="s">
        <v>72</v>
      </c>
      <c r="B35" s="51" t="s">
        <v>254</v>
      </c>
      <c r="C35" s="55" t="s">
        <v>255</v>
      </c>
      <c r="D35" s="81" t="s">
        <v>256</v>
      </c>
      <c r="E35" s="51" t="s">
        <v>189</v>
      </c>
      <c r="F35" s="55" t="s">
        <v>526</v>
      </c>
      <c r="G35" s="55" t="s">
        <v>190</v>
      </c>
    </row>
    <row r="36" spans="1:7" x14ac:dyDescent="0.25">
      <c r="A36" s="25" t="s">
        <v>73</v>
      </c>
      <c r="B36" s="51" t="s">
        <v>206</v>
      </c>
      <c r="C36" s="55" t="s">
        <v>522</v>
      </c>
      <c r="D36" s="81" t="s">
        <v>207</v>
      </c>
      <c r="E36" s="51" t="s">
        <v>111</v>
      </c>
      <c r="F36" s="53" t="s">
        <v>529</v>
      </c>
      <c r="G36" s="54" t="s">
        <v>129</v>
      </c>
    </row>
    <row r="37" spans="1:7" x14ac:dyDescent="0.25">
      <c r="A37" s="25" t="s">
        <v>74</v>
      </c>
      <c r="B37" s="51" t="s">
        <v>118</v>
      </c>
      <c r="C37" s="53" t="s">
        <v>520</v>
      </c>
      <c r="D37" s="81" t="s">
        <v>101</v>
      </c>
      <c r="E37" s="51" t="s">
        <v>206</v>
      </c>
      <c r="F37" s="55" t="s">
        <v>522</v>
      </c>
      <c r="G37" s="55" t="s">
        <v>207</v>
      </c>
    </row>
    <row r="38" spans="1:7" x14ac:dyDescent="0.25">
      <c r="A38" s="25" t="s">
        <v>75</v>
      </c>
      <c r="B38" s="51" t="s">
        <v>210</v>
      </c>
      <c r="C38" s="55" t="s">
        <v>523</v>
      </c>
      <c r="D38" s="81" t="s">
        <v>211</v>
      </c>
      <c r="E38" s="51" t="s">
        <v>267</v>
      </c>
      <c r="F38" s="59" t="s">
        <v>298</v>
      </c>
      <c r="G38" s="56" t="s">
        <v>268</v>
      </c>
    </row>
    <row r="39" spans="1:7" x14ac:dyDescent="0.25">
      <c r="A39" s="25" t="s">
        <v>76</v>
      </c>
      <c r="B39" s="51" t="s">
        <v>254</v>
      </c>
      <c r="C39" s="55" t="s">
        <v>255</v>
      </c>
      <c r="D39" s="81" t="s">
        <v>256</v>
      </c>
      <c r="E39" s="51" t="s">
        <v>102</v>
      </c>
      <c r="F39" s="55" t="s">
        <v>188</v>
      </c>
      <c r="G39" s="54" t="s">
        <v>103</v>
      </c>
    </row>
    <row r="40" spans="1:7" x14ac:dyDescent="0.25">
      <c r="A40" s="25" t="s">
        <v>77</v>
      </c>
      <c r="B40" s="51" t="s">
        <v>212</v>
      </c>
      <c r="C40" s="55" t="s">
        <v>361</v>
      </c>
      <c r="D40" s="81" t="s">
        <v>213</v>
      </c>
      <c r="E40" s="51" t="s">
        <v>273</v>
      </c>
      <c r="F40" s="53" t="s">
        <v>274</v>
      </c>
      <c r="G40" s="51" t="s">
        <v>275</v>
      </c>
    </row>
    <row r="41" spans="1:7" x14ac:dyDescent="0.25">
      <c r="A41" s="25" t="s">
        <v>78</v>
      </c>
      <c r="B41" s="51" t="s">
        <v>299</v>
      </c>
      <c r="C41" s="53" t="s">
        <v>300</v>
      </c>
      <c r="D41" s="82" t="s">
        <v>301</v>
      </c>
      <c r="E41" s="51" t="s">
        <v>273</v>
      </c>
      <c r="F41" s="53" t="s">
        <v>274</v>
      </c>
      <c r="G41" s="54" t="s">
        <v>275</v>
      </c>
    </row>
    <row r="42" spans="1:7" x14ac:dyDescent="0.25">
      <c r="A42" s="25" t="s">
        <v>79</v>
      </c>
      <c r="B42" s="51" t="s">
        <v>279</v>
      </c>
      <c r="C42" s="57" t="s">
        <v>280</v>
      </c>
      <c r="D42" s="81" t="s">
        <v>281</v>
      </c>
      <c r="E42" s="51" t="s">
        <v>204</v>
      </c>
      <c r="F42" s="55" t="s">
        <v>528</v>
      </c>
      <c r="G42" s="55" t="s">
        <v>229</v>
      </c>
    </row>
    <row r="43" spans="1:7" x14ac:dyDescent="0.25">
      <c r="A43" s="25" t="s">
        <v>80</v>
      </c>
      <c r="B43" s="51" t="s">
        <v>299</v>
      </c>
      <c r="C43" s="51" t="s">
        <v>300</v>
      </c>
      <c r="D43" s="81" t="s">
        <v>301</v>
      </c>
      <c r="E43" s="51" t="s">
        <v>201</v>
      </c>
      <c r="F43" s="55" t="s">
        <v>202</v>
      </c>
      <c r="G43" s="55" t="s">
        <v>203</v>
      </c>
    </row>
    <row r="44" spans="1:7" x14ac:dyDescent="0.25">
      <c r="A44" s="25" t="s">
        <v>83</v>
      </c>
      <c r="B44" s="51" t="s">
        <v>212</v>
      </c>
      <c r="C44" s="60" t="s">
        <v>361</v>
      </c>
      <c r="D44" s="81" t="s">
        <v>213</v>
      </c>
      <c r="E44" s="51" t="s">
        <v>204</v>
      </c>
      <c r="F44" s="55" t="s">
        <v>528</v>
      </c>
      <c r="G44" s="55" t="s">
        <v>229</v>
      </c>
    </row>
    <row r="45" spans="1:7" x14ac:dyDescent="0.25">
      <c r="A45" s="25" t="s">
        <v>104</v>
      </c>
      <c r="B45" s="51" t="s">
        <v>119</v>
      </c>
      <c r="C45" s="53" t="s">
        <v>524</v>
      </c>
      <c r="D45" s="82" t="s">
        <v>146</v>
      </c>
      <c r="E45" s="51" t="s">
        <v>194</v>
      </c>
      <c r="F45" s="55" t="s">
        <v>527</v>
      </c>
      <c r="G45" s="55" t="s">
        <v>226</v>
      </c>
    </row>
    <row r="46" spans="1:7" x14ac:dyDescent="0.25">
      <c r="A46" s="25" t="s">
        <v>84</v>
      </c>
      <c r="B46" s="51" t="s">
        <v>210</v>
      </c>
      <c r="C46" s="55" t="s">
        <v>523</v>
      </c>
      <c r="D46" s="81" t="s">
        <v>211</v>
      </c>
      <c r="E46" s="51" t="s">
        <v>194</v>
      </c>
      <c r="F46" s="55" t="s">
        <v>527</v>
      </c>
      <c r="G46" s="55" t="s">
        <v>226</v>
      </c>
    </row>
    <row r="47" spans="1:7" x14ac:dyDescent="0.25">
      <c r="A47" s="25" t="s">
        <v>85</v>
      </c>
      <c r="B47" s="51" t="s">
        <v>236</v>
      </c>
      <c r="C47" s="55" t="s">
        <v>277</v>
      </c>
      <c r="D47" s="81" t="s">
        <v>238</v>
      </c>
      <c r="E47" s="51" t="s">
        <v>204</v>
      </c>
      <c r="F47" s="55" t="s">
        <v>528</v>
      </c>
      <c r="G47" s="55" t="s">
        <v>229</v>
      </c>
    </row>
    <row r="48" spans="1:7" x14ac:dyDescent="0.25">
      <c r="A48" s="25" t="s">
        <v>86</v>
      </c>
      <c r="B48" s="51" t="s">
        <v>191</v>
      </c>
      <c r="C48" s="51" t="s">
        <v>519</v>
      </c>
      <c r="D48" s="83" t="s">
        <v>192</v>
      </c>
      <c r="E48" s="51" t="s">
        <v>193</v>
      </c>
      <c r="F48" s="51"/>
      <c r="G48" s="51"/>
    </row>
    <row r="49" spans="1:7" x14ac:dyDescent="0.25">
      <c r="A49" s="25" t="s">
        <v>87</v>
      </c>
      <c r="B49" s="51" t="s">
        <v>102</v>
      </c>
      <c r="C49" s="55" t="s">
        <v>188</v>
      </c>
      <c r="D49" s="81" t="s">
        <v>103</v>
      </c>
      <c r="E49" s="51" t="s">
        <v>267</v>
      </c>
      <c r="F49" s="59" t="s">
        <v>302</v>
      </c>
      <c r="G49" s="56" t="s">
        <v>268</v>
      </c>
    </row>
    <row r="50" spans="1:7" x14ac:dyDescent="0.25">
      <c r="A50" s="21" t="s">
        <v>88</v>
      </c>
      <c r="B50" s="51" t="s">
        <v>124</v>
      </c>
      <c r="C50" s="55" t="s">
        <v>200</v>
      </c>
      <c r="D50" s="81" t="s">
        <v>155</v>
      </c>
      <c r="E50" s="51" t="s">
        <v>201</v>
      </c>
      <c r="F50" s="55" t="s">
        <v>202</v>
      </c>
      <c r="G50" s="55" t="s">
        <v>203</v>
      </c>
    </row>
    <row r="51" spans="1:7" x14ac:dyDescent="0.25">
      <c r="A51" s="25" t="s">
        <v>89</v>
      </c>
      <c r="B51" s="51" t="s">
        <v>287</v>
      </c>
      <c r="C51" s="55" t="s">
        <v>288</v>
      </c>
      <c r="D51" s="81" t="s">
        <v>289</v>
      </c>
      <c r="E51" s="51" t="s">
        <v>267</v>
      </c>
      <c r="F51" s="59" t="s">
        <v>303</v>
      </c>
      <c r="G51" s="56" t="s">
        <v>268</v>
      </c>
    </row>
    <row r="52" spans="1:7" x14ac:dyDescent="0.25">
      <c r="A52" s="25" t="s">
        <v>90</v>
      </c>
      <c r="B52" s="51" t="s">
        <v>212</v>
      </c>
      <c r="C52" s="60" t="s">
        <v>361</v>
      </c>
      <c r="D52" s="81" t="s">
        <v>213</v>
      </c>
      <c r="E52" s="51" t="s">
        <v>273</v>
      </c>
      <c r="F52" s="53" t="s">
        <v>274</v>
      </c>
      <c r="G52" s="51" t="s">
        <v>275</v>
      </c>
    </row>
    <row r="53" spans="1:7" x14ac:dyDescent="0.25">
      <c r="A53" s="21" t="s">
        <v>91</v>
      </c>
      <c r="B53" s="51" t="s">
        <v>210</v>
      </c>
      <c r="C53" s="55" t="s">
        <v>523</v>
      </c>
      <c r="D53" s="81" t="s">
        <v>211</v>
      </c>
      <c r="E53" s="51" t="s">
        <v>201</v>
      </c>
      <c r="F53" s="55" t="s">
        <v>202</v>
      </c>
      <c r="G53" s="55" t="s">
        <v>203</v>
      </c>
    </row>
    <row r="54" spans="1:7" x14ac:dyDescent="0.25">
      <c r="A54" s="25" t="s">
        <v>92</v>
      </c>
      <c r="B54" s="51" t="s">
        <v>290</v>
      </c>
      <c r="C54" s="55" t="s">
        <v>521</v>
      </c>
      <c r="D54" s="81" t="s">
        <v>291</v>
      </c>
      <c r="E54" s="51" t="s">
        <v>194</v>
      </c>
      <c r="F54" s="55" t="s">
        <v>527</v>
      </c>
      <c r="G54" s="55" t="s">
        <v>226</v>
      </c>
    </row>
    <row r="55" spans="1:7" x14ac:dyDescent="0.25">
      <c r="A55" s="25" t="s">
        <v>93</v>
      </c>
      <c r="B55" s="51" t="s">
        <v>208</v>
      </c>
      <c r="C55" s="55" t="s">
        <v>282</v>
      </c>
      <c r="D55" s="81" t="s">
        <v>209</v>
      </c>
      <c r="E55" s="51" t="s">
        <v>194</v>
      </c>
      <c r="F55" s="55" t="s">
        <v>527</v>
      </c>
      <c r="G55" s="55" t="s">
        <v>226</v>
      </c>
    </row>
    <row r="56" spans="1:7" x14ac:dyDescent="0.25">
      <c r="A56" s="21" t="s">
        <v>94</v>
      </c>
      <c r="B56" s="51" t="s">
        <v>283</v>
      </c>
      <c r="C56" s="55" t="s">
        <v>277</v>
      </c>
      <c r="D56" s="81" t="s">
        <v>284</v>
      </c>
      <c r="E56" s="51" t="s">
        <v>204</v>
      </c>
      <c r="F56" s="55" t="s">
        <v>528</v>
      </c>
      <c r="G56" s="55" t="s">
        <v>229</v>
      </c>
    </row>
    <row r="57" spans="1:7" x14ac:dyDescent="0.25">
      <c r="A57" s="25" t="s">
        <v>96</v>
      </c>
      <c r="B57" s="51" t="s">
        <v>102</v>
      </c>
      <c r="C57" s="55" t="s">
        <v>188</v>
      </c>
      <c r="D57" s="81" t="s">
        <v>103</v>
      </c>
      <c r="E57" s="51" t="s">
        <v>267</v>
      </c>
      <c r="F57" s="59" t="s">
        <v>304</v>
      </c>
      <c r="G57" s="56" t="s">
        <v>268</v>
      </c>
    </row>
    <row r="58" spans="1:7" x14ac:dyDescent="0.25">
      <c r="A58" s="25" t="s">
        <v>97</v>
      </c>
      <c r="B58" s="51" t="s">
        <v>191</v>
      </c>
      <c r="C58" s="55" t="s">
        <v>519</v>
      </c>
      <c r="D58" s="81" t="s">
        <v>192</v>
      </c>
      <c r="E58" s="51" t="s">
        <v>194</v>
      </c>
      <c r="F58" s="55" t="s">
        <v>527</v>
      </c>
      <c r="G58" s="55" t="s">
        <v>226</v>
      </c>
    </row>
    <row r="59" spans="1:7" x14ac:dyDescent="0.25">
      <c r="A59" s="25" t="s">
        <v>98</v>
      </c>
      <c r="B59" s="51" t="s">
        <v>287</v>
      </c>
      <c r="C59" s="55" t="s">
        <v>288</v>
      </c>
      <c r="D59" s="81" t="s">
        <v>289</v>
      </c>
      <c r="E59" s="51" t="s">
        <v>273</v>
      </c>
      <c r="F59" s="53" t="s">
        <v>274</v>
      </c>
      <c r="G59" s="51" t="s">
        <v>275</v>
      </c>
    </row>
    <row r="60" spans="1:7" x14ac:dyDescent="0.25">
      <c r="A60" s="25" t="s">
        <v>18</v>
      </c>
      <c r="B60" s="51" t="s">
        <v>208</v>
      </c>
      <c r="C60" s="55" t="s">
        <v>282</v>
      </c>
      <c r="D60" s="81" t="s">
        <v>209</v>
      </c>
      <c r="E60" s="51" t="s">
        <v>358</v>
      </c>
      <c r="F60" s="53" t="s">
        <v>359</v>
      </c>
      <c r="G60" s="54" t="s">
        <v>360</v>
      </c>
    </row>
    <row r="61" spans="1:7" x14ac:dyDescent="0.25">
      <c r="A61" s="25" t="s">
        <v>99</v>
      </c>
      <c r="B61" s="51" t="s">
        <v>295</v>
      </c>
      <c r="C61" s="55" t="s">
        <v>296</v>
      </c>
      <c r="D61" s="81" t="s">
        <v>297</v>
      </c>
      <c r="E61" s="51" t="s">
        <v>270</v>
      </c>
      <c r="F61" s="53" t="s">
        <v>271</v>
      </c>
      <c r="G61" s="54" t="s">
        <v>272</v>
      </c>
    </row>
  </sheetData>
  <hyperlinks>
    <hyperlink ref="G15" r:id="rId1" display="gkelley3@cox.net"/>
    <hyperlink ref="G20" r:id="rId2" display="mailto:kfinell@wested.org"/>
    <hyperlink ref="G31" r:id="rId3" display="mailto:kfinell@wested.org"/>
    <hyperlink ref="G36" r:id="rId4" display="mailto:kfinell@wested.org"/>
    <hyperlink ref="G51" r:id="rId5" display="mailto:jbrookf@wested.org"/>
    <hyperlink ref="G38" r:id="rId6" display="mailto:jbrookf@wested.org"/>
    <hyperlink ref="G49" r:id="rId7" display="mailto:jbrookf@wested.org"/>
    <hyperlink ref="G57" r:id="rId8" display="mailto:jbrookf@wested.org"/>
    <hyperlink ref="G9" r:id="rId9" display="mailto:kfinell@wested.org"/>
    <hyperlink ref="G10" r:id="rId10"/>
    <hyperlink ref="D42" r:id="rId11"/>
    <hyperlink ref="D4" r:id="rId12"/>
    <hyperlink ref="D59" r:id="rId13"/>
    <hyperlink ref="D2" r:id="rId14"/>
    <hyperlink ref="G2" r:id="rId15" display="mailto:kfinell@wested.org"/>
    <hyperlink ref="D3" r:id="rId16"/>
    <hyperlink ref="D5" r:id="rId17"/>
    <hyperlink ref="D6" r:id="rId18"/>
    <hyperlink ref="D7" r:id="rId19"/>
    <hyperlink ref="D8" r:id="rId20"/>
    <hyperlink ref="D9" r:id="rId21"/>
    <hyperlink ref="D10" r:id="rId22"/>
    <hyperlink ref="D11" r:id="rId23"/>
    <hyperlink ref="D12" r:id="rId24"/>
    <hyperlink ref="D14" r:id="rId25"/>
    <hyperlink ref="D15" r:id="rId26"/>
    <hyperlink ref="D16" r:id="rId27"/>
    <hyperlink ref="D13" r:id="rId28"/>
    <hyperlink ref="D17" r:id="rId29"/>
    <hyperlink ref="D18" r:id="rId30"/>
    <hyperlink ref="D19" r:id="rId31"/>
    <hyperlink ref="D20" r:id="rId32"/>
    <hyperlink ref="D21" r:id="rId33"/>
    <hyperlink ref="D22" r:id="rId34"/>
    <hyperlink ref="D23" r:id="rId35"/>
    <hyperlink ref="D24" r:id="rId36"/>
    <hyperlink ref="D25" r:id="rId37"/>
    <hyperlink ref="D26" r:id="rId38"/>
    <hyperlink ref="D27" r:id="rId39"/>
    <hyperlink ref="D28" r:id="rId40"/>
    <hyperlink ref="D29" r:id="rId41"/>
    <hyperlink ref="D30" r:id="rId42"/>
    <hyperlink ref="D31" r:id="rId43"/>
    <hyperlink ref="D32" r:id="rId44"/>
    <hyperlink ref="D33" r:id="rId45"/>
    <hyperlink ref="D34" r:id="rId46"/>
    <hyperlink ref="D35" r:id="rId47"/>
    <hyperlink ref="D36" r:id="rId48"/>
    <hyperlink ref="D37" r:id="rId49"/>
    <hyperlink ref="D38" r:id="rId50"/>
    <hyperlink ref="D39" r:id="rId51"/>
    <hyperlink ref="D40" r:id="rId52"/>
    <hyperlink ref="D41" r:id="rId53"/>
    <hyperlink ref="D43" r:id="rId54"/>
    <hyperlink ref="D44" r:id="rId55"/>
    <hyperlink ref="D45" r:id="rId56"/>
    <hyperlink ref="D46" r:id="rId57"/>
    <hyperlink ref="D47" r:id="rId58"/>
    <hyperlink ref="D48" r:id="rId59"/>
    <hyperlink ref="D49" r:id="rId60"/>
    <hyperlink ref="D50" r:id="rId61"/>
    <hyperlink ref="D51" r:id="rId62"/>
    <hyperlink ref="D52" r:id="rId63"/>
    <hyperlink ref="D53" r:id="rId64"/>
    <hyperlink ref="D54" r:id="rId65"/>
    <hyperlink ref="D55" r:id="rId66"/>
    <hyperlink ref="D56" r:id="rId67"/>
    <hyperlink ref="D57" r:id="rId68"/>
    <hyperlink ref="D58" r:id="rId69"/>
    <hyperlink ref="D60" r:id="rId70"/>
    <hyperlink ref="D61" r:id="rId71"/>
  </hyperlinks>
  <pageMargins left="0.7" right="0.7" top="0.75" bottom="0.75" header="0.3" footer="0.3"/>
  <pageSetup orientation="portrait" r:id="rId7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activeCell="H10" sqref="H10"/>
    </sheetView>
  </sheetViews>
  <sheetFormatPr defaultColWidth="9.33203125" defaultRowHeight="13.8" x14ac:dyDescent="0.25"/>
  <cols>
    <col min="1" max="1" width="9.44140625" style="7" bestFit="1" customWidth="1"/>
    <col min="2" max="2" width="18" style="7" bestFit="1" customWidth="1"/>
    <col min="3" max="3" width="16.6640625" style="7" customWidth="1"/>
    <col min="4" max="4" width="32.77734375" style="7" bestFit="1" customWidth="1"/>
    <col min="5" max="5" width="19" style="7" bestFit="1" customWidth="1"/>
    <col min="6" max="6" width="16.6640625" style="7" bestFit="1" customWidth="1"/>
    <col min="7" max="7" width="25.44140625" style="7" bestFit="1" customWidth="1"/>
    <col min="8" max="16384" width="9.33203125" style="7"/>
  </cols>
  <sheetData>
    <row r="1" spans="1:7" x14ac:dyDescent="0.25">
      <c r="A1" s="61" t="s">
        <v>14</v>
      </c>
      <c r="B1" s="62" t="s">
        <v>230</v>
      </c>
      <c r="C1" s="62" t="s">
        <v>177</v>
      </c>
      <c r="D1" s="62" t="s">
        <v>22</v>
      </c>
      <c r="E1" s="62" t="s">
        <v>231</v>
      </c>
      <c r="F1" s="62" t="s">
        <v>232</v>
      </c>
      <c r="G1" s="62" t="s">
        <v>22</v>
      </c>
    </row>
    <row r="2" spans="1:7" x14ac:dyDescent="0.25">
      <c r="A2" s="63" t="s">
        <v>31</v>
      </c>
      <c r="B2" s="64" t="s">
        <v>233</v>
      </c>
      <c r="C2" s="64" t="s">
        <v>234</v>
      </c>
      <c r="D2" s="84" t="s">
        <v>235</v>
      </c>
      <c r="E2" s="64" t="s">
        <v>236</v>
      </c>
      <c r="F2" s="64" t="s">
        <v>237</v>
      </c>
      <c r="G2" s="84" t="s">
        <v>238</v>
      </c>
    </row>
    <row r="3" spans="1:7" x14ac:dyDescent="0.25">
      <c r="A3" s="63" t="s">
        <v>32</v>
      </c>
      <c r="B3" s="65" t="s">
        <v>236</v>
      </c>
      <c r="C3" s="65" t="s">
        <v>237</v>
      </c>
      <c r="D3" s="84" t="s">
        <v>238</v>
      </c>
      <c r="E3" s="64" t="s">
        <v>305</v>
      </c>
      <c r="F3" s="64" t="s">
        <v>306</v>
      </c>
      <c r="G3" s="84" t="s">
        <v>307</v>
      </c>
    </row>
    <row r="4" spans="1:7" x14ac:dyDescent="0.25">
      <c r="A4" s="63" t="s">
        <v>34</v>
      </c>
      <c r="B4" s="65" t="s">
        <v>236</v>
      </c>
      <c r="C4" s="65" t="s">
        <v>237</v>
      </c>
      <c r="D4" s="84" t="s">
        <v>238</v>
      </c>
      <c r="E4" s="64" t="s">
        <v>305</v>
      </c>
      <c r="F4" s="64" t="s">
        <v>306</v>
      </c>
      <c r="G4" s="84" t="s">
        <v>307</v>
      </c>
    </row>
    <row r="5" spans="1:7" x14ac:dyDescent="0.25">
      <c r="A5" s="63" t="s">
        <v>35</v>
      </c>
      <c r="B5" s="64" t="s">
        <v>233</v>
      </c>
      <c r="C5" s="64" t="s">
        <v>234</v>
      </c>
      <c r="D5" s="84" t="s">
        <v>235</v>
      </c>
      <c r="E5" s="64" t="s">
        <v>241</v>
      </c>
      <c r="F5" s="64" t="s">
        <v>308</v>
      </c>
      <c r="G5" s="84" t="s">
        <v>242</v>
      </c>
    </row>
    <row r="6" spans="1:7" x14ac:dyDescent="0.25">
      <c r="A6" s="63" t="s">
        <v>36</v>
      </c>
      <c r="B6" s="64" t="s">
        <v>239</v>
      </c>
      <c r="C6" s="64" t="s">
        <v>240</v>
      </c>
      <c r="D6" s="84" t="s">
        <v>286</v>
      </c>
      <c r="E6" s="64" t="s">
        <v>241</v>
      </c>
      <c r="F6" s="64" t="s">
        <v>308</v>
      </c>
      <c r="G6" s="84" t="s">
        <v>242</v>
      </c>
    </row>
    <row r="7" spans="1:7" x14ac:dyDescent="0.25">
      <c r="A7" s="63" t="s">
        <v>38</v>
      </c>
      <c r="B7" s="64" t="s">
        <v>239</v>
      </c>
      <c r="C7" s="64" t="s">
        <v>240</v>
      </c>
      <c r="D7" s="84" t="s">
        <v>286</v>
      </c>
      <c r="E7" s="64" t="s">
        <v>241</v>
      </c>
      <c r="F7" s="64" t="s">
        <v>308</v>
      </c>
      <c r="G7" s="84" t="s">
        <v>242</v>
      </c>
    </row>
    <row r="8" spans="1:7" x14ac:dyDescent="0.25">
      <c r="A8" s="63" t="s">
        <v>39</v>
      </c>
      <c r="B8" s="64" t="s">
        <v>233</v>
      </c>
      <c r="C8" s="64" t="s">
        <v>234</v>
      </c>
      <c r="D8" s="84" t="s">
        <v>235</v>
      </c>
      <c r="E8" s="64" t="s">
        <v>236</v>
      </c>
      <c r="F8" s="64" t="s">
        <v>237</v>
      </c>
      <c r="G8" s="84" t="s">
        <v>238</v>
      </c>
    </row>
    <row r="9" spans="1:7" x14ac:dyDescent="0.25">
      <c r="A9" s="63" t="s">
        <v>44</v>
      </c>
      <c r="B9" s="64" t="s">
        <v>193</v>
      </c>
      <c r="C9" s="64"/>
      <c r="D9" s="84"/>
      <c r="E9" s="64" t="s">
        <v>193</v>
      </c>
      <c r="F9" s="64"/>
      <c r="G9" s="84"/>
    </row>
    <row r="10" spans="1:7" x14ac:dyDescent="0.25">
      <c r="A10" s="63" t="s">
        <v>40</v>
      </c>
      <c r="B10" s="64" t="s">
        <v>239</v>
      </c>
      <c r="C10" s="64" t="s">
        <v>243</v>
      </c>
      <c r="D10" s="84" t="s">
        <v>286</v>
      </c>
      <c r="E10" s="64" t="s">
        <v>241</v>
      </c>
      <c r="F10" s="64" t="s">
        <v>308</v>
      </c>
      <c r="G10" s="84" t="s">
        <v>242</v>
      </c>
    </row>
    <row r="11" spans="1:7" x14ac:dyDescent="0.25">
      <c r="A11" s="63" t="s">
        <v>41</v>
      </c>
      <c r="B11" s="64" t="s">
        <v>239</v>
      </c>
      <c r="C11" s="64" t="s">
        <v>243</v>
      </c>
      <c r="D11" s="84" t="s">
        <v>286</v>
      </c>
      <c r="E11" s="64" t="s">
        <v>355</v>
      </c>
      <c r="F11" s="64" t="s">
        <v>244</v>
      </c>
      <c r="G11" s="84" t="s">
        <v>245</v>
      </c>
    </row>
    <row r="12" spans="1:7" x14ac:dyDescent="0.25">
      <c r="A12" s="63" t="s">
        <v>42</v>
      </c>
      <c r="B12" s="64" t="s">
        <v>241</v>
      </c>
      <c r="C12" s="64" t="s">
        <v>308</v>
      </c>
      <c r="D12" s="84" t="s">
        <v>242</v>
      </c>
      <c r="E12" s="64" t="s">
        <v>246</v>
      </c>
      <c r="F12" s="64" t="s">
        <v>247</v>
      </c>
      <c r="G12" s="84" t="s">
        <v>248</v>
      </c>
    </row>
    <row r="13" spans="1:7" x14ac:dyDescent="0.25">
      <c r="A13" s="63" t="s">
        <v>43</v>
      </c>
      <c r="B13" s="64" t="s">
        <v>241</v>
      </c>
      <c r="C13" s="64" t="s">
        <v>308</v>
      </c>
      <c r="D13" s="84" t="s">
        <v>242</v>
      </c>
      <c r="E13" s="64" t="s">
        <v>246</v>
      </c>
      <c r="F13" s="64" t="s">
        <v>247</v>
      </c>
      <c r="G13" s="84" t="s">
        <v>248</v>
      </c>
    </row>
    <row r="14" spans="1:7" x14ac:dyDescent="0.25">
      <c r="A14" s="63" t="s">
        <v>45</v>
      </c>
      <c r="B14" s="66" t="s">
        <v>236</v>
      </c>
      <c r="C14" s="66" t="s">
        <v>237</v>
      </c>
      <c r="D14" s="84" t="s">
        <v>238</v>
      </c>
      <c r="E14" s="64" t="s">
        <v>305</v>
      </c>
      <c r="F14" s="64" t="s">
        <v>306</v>
      </c>
      <c r="G14" s="84" t="s">
        <v>307</v>
      </c>
    </row>
    <row r="15" spans="1:7" x14ac:dyDescent="0.25">
      <c r="A15" s="63" t="s">
        <v>46</v>
      </c>
      <c r="B15" s="64" t="s">
        <v>233</v>
      </c>
      <c r="C15" s="64" t="s">
        <v>234</v>
      </c>
      <c r="D15" s="84" t="s">
        <v>235</v>
      </c>
      <c r="E15" s="64" t="s">
        <v>241</v>
      </c>
      <c r="F15" s="64" t="s">
        <v>308</v>
      </c>
      <c r="G15" s="84" t="s">
        <v>242</v>
      </c>
    </row>
    <row r="16" spans="1:7" x14ac:dyDescent="0.25">
      <c r="A16" s="63" t="s">
        <v>48</v>
      </c>
      <c r="B16" s="66" t="s">
        <v>236</v>
      </c>
      <c r="C16" s="66" t="s">
        <v>237</v>
      </c>
      <c r="D16" s="84" t="s">
        <v>238</v>
      </c>
      <c r="E16" s="64" t="s">
        <v>305</v>
      </c>
      <c r="F16" s="64" t="s">
        <v>306</v>
      </c>
      <c r="G16" s="84" t="s">
        <v>307</v>
      </c>
    </row>
    <row r="17" spans="1:7" x14ac:dyDescent="0.25">
      <c r="A17" s="63" t="s">
        <v>50</v>
      </c>
      <c r="B17" s="64" t="s">
        <v>233</v>
      </c>
      <c r="C17" s="64" t="s">
        <v>234</v>
      </c>
      <c r="D17" s="84" t="s">
        <v>235</v>
      </c>
      <c r="E17" s="64" t="s">
        <v>241</v>
      </c>
      <c r="F17" s="64" t="s">
        <v>308</v>
      </c>
      <c r="G17" s="84" t="s">
        <v>242</v>
      </c>
    </row>
    <row r="18" spans="1:7" x14ac:dyDescent="0.25">
      <c r="A18" s="63" t="s">
        <v>51</v>
      </c>
      <c r="B18" s="64" t="s">
        <v>233</v>
      </c>
      <c r="C18" s="64" t="s">
        <v>234</v>
      </c>
      <c r="D18" s="84" t="s">
        <v>235</v>
      </c>
      <c r="E18" s="64" t="s">
        <v>236</v>
      </c>
      <c r="F18" s="64" t="s">
        <v>237</v>
      </c>
      <c r="G18" s="84" t="s">
        <v>238</v>
      </c>
    </row>
    <row r="19" spans="1:7" x14ac:dyDescent="0.25">
      <c r="A19" s="63" t="s">
        <v>52</v>
      </c>
      <c r="B19" s="64" t="s">
        <v>249</v>
      </c>
      <c r="C19" s="64" t="s">
        <v>250</v>
      </c>
      <c r="D19" s="84" t="s">
        <v>251</v>
      </c>
      <c r="E19" s="64" t="s">
        <v>241</v>
      </c>
      <c r="F19" s="64" t="s">
        <v>308</v>
      </c>
      <c r="G19" s="84" t="s">
        <v>242</v>
      </c>
    </row>
    <row r="20" spans="1:7" x14ac:dyDescent="0.25">
      <c r="A20" s="63" t="s">
        <v>54</v>
      </c>
      <c r="B20" s="64" t="s">
        <v>233</v>
      </c>
      <c r="C20" s="64" t="s">
        <v>234</v>
      </c>
      <c r="D20" s="84" t="s">
        <v>235</v>
      </c>
      <c r="E20" s="64" t="s">
        <v>236</v>
      </c>
      <c r="F20" s="64" t="s">
        <v>237</v>
      </c>
      <c r="G20" s="84" t="s">
        <v>238</v>
      </c>
    </row>
    <row r="21" spans="1:7" x14ac:dyDescent="0.25">
      <c r="A21" s="63" t="s">
        <v>55</v>
      </c>
      <c r="B21" s="64" t="s">
        <v>249</v>
      </c>
      <c r="C21" s="64" t="s">
        <v>250</v>
      </c>
      <c r="D21" s="84" t="s">
        <v>251</v>
      </c>
      <c r="E21" s="64" t="s">
        <v>241</v>
      </c>
      <c r="F21" s="64" t="s">
        <v>308</v>
      </c>
      <c r="G21" s="84" t="s">
        <v>242</v>
      </c>
    </row>
    <row r="22" spans="1:7" x14ac:dyDescent="0.25">
      <c r="A22" s="63" t="s">
        <v>21</v>
      </c>
      <c r="B22" s="64" t="s">
        <v>249</v>
      </c>
      <c r="C22" s="64" t="s">
        <v>250</v>
      </c>
      <c r="D22" s="84" t="s">
        <v>251</v>
      </c>
      <c r="E22" s="64" t="s">
        <v>241</v>
      </c>
      <c r="F22" s="64" t="s">
        <v>308</v>
      </c>
      <c r="G22" s="84" t="s">
        <v>242</v>
      </c>
    </row>
    <row r="23" spans="1:7" x14ac:dyDescent="0.25">
      <c r="A23" s="63" t="s">
        <v>56</v>
      </c>
      <c r="B23" s="64" t="s">
        <v>239</v>
      </c>
      <c r="C23" s="64" t="s">
        <v>243</v>
      </c>
      <c r="D23" s="84" t="s">
        <v>286</v>
      </c>
      <c r="E23" s="64" t="s">
        <v>241</v>
      </c>
      <c r="F23" s="64" t="s">
        <v>308</v>
      </c>
      <c r="G23" s="84" t="s">
        <v>242</v>
      </c>
    </row>
    <row r="24" spans="1:7" x14ac:dyDescent="0.25">
      <c r="A24" s="63" t="s">
        <v>57</v>
      </c>
      <c r="B24" s="64" t="s">
        <v>241</v>
      </c>
      <c r="C24" s="64" t="s">
        <v>308</v>
      </c>
      <c r="D24" s="84" t="s">
        <v>242</v>
      </c>
      <c r="E24" s="64" t="s">
        <v>246</v>
      </c>
      <c r="F24" s="64" t="s">
        <v>247</v>
      </c>
      <c r="G24" s="84" t="s">
        <v>248</v>
      </c>
    </row>
    <row r="25" spans="1:7" x14ac:dyDescent="0.25">
      <c r="A25" s="63" t="s">
        <v>60</v>
      </c>
      <c r="B25" s="66" t="s">
        <v>236</v>
      </c>
      <c r="C25" s="66" t="s">
        <v>237</v>
      </c>
      <c r="D25" s="84" t="s">
        <v>238</v>
      </c>
      <c r="E25" s="64" t="s">
        <v>305</v>
      </c>
      <c r="F25" s="64" t="s">
        <v>306</v>
      </c>
      <c r="G25" s="84" t="s">
        <v>307</v>
      </c>
    </row>
    <row r="26" spans="1:7" x14ac:dyDescent="0.25">
      <c r="A26" s="63" t="s">
        <v>61</v>
      </c>
      <c r="B26" s="64" t="s">
        <v>239</v>
      </c>
      <c r="C26" s="64" t="s">
        <v>243</v>
      </c>
      <c r="D26" s="84" t="s">
        <v>286</v>
      </c>
      <c r="E26" s="64" t="s">
        <v>355</v>
      </c>
      <c r="F26" s="64" t="s">
        <v>244</v>
      </c>
      <c r="G26" s="84" t="s">
        <v>245</v>
      </c>
    </row>
    <row r="27" spans="1:7" x14ac:dyDescent="0.25">
      <c r="A27" s="63" t="s">
        <v>64</v>
      </c>
      <c r="B27" s="64" t="s">
        <v>233</v>
      </c>
      <c r="C27" s="64" t="s">
        <v>234</v>
      </c>
      <c r="D27" s="84" t="s">
        <v>235</v>
      </c>
      <c r="E27" s="64" t="s">
        <v>241</v>
      </c>
      <c r="F27" s="64" t="s">
        <v>308</v>
      </c>
      <c r="G27" s="84" t="s">
        <v>242</v>
      </c>
    </row>
    <row r="28" spans="1:7" x14ac:dyDescent="0.25">
      <c r="A28" s="63" t="s">
        <v>62</v>
      </c>
      <c r="B28" s="64" t="s">
        <v>241</v>
      </c>
      <c r="C28" s="64" t="s">
        <v>308</v>
      </c>
      <c r="D28" s="84" t="s">
        <v>242</v>
      </c>
      <c r="E28" s="64" t="s">
        <v>246</v>
      </c>
      <c r="F28" s="64" t="s">
        <v>247</v>
      </c>
      <c r="G28" s="84" t="s">
        <v>248</v>
      </c>
    </row>
    <row r="29" spans="1:7" x14ac:dyDescent="0.25">
      <c r="A29" s="63" t="s">
        <v>63</v>
      </c>
      <c r="B29" s="64" t="s">
        <v>239</v>
      </c>
      <c r="C29" s="64" t="s">
        <v>243</v>
      </c>
      <c r="D29" s="84" t="s">
        <v>286</v>
      </c>
      <c r="E29" s="64" t="s">
        <v>355</v>
      </c>
      <c r="F29" s="64" t="s">
        <v>244</v>
      </c>
      <c r="G29" s="84" t="s">
        <v>245</v>
      </c>
    </row>
    <row r="30" spans="1:7" x14ac:dyDescent="0.25">
      <c r="A30" s="63" t="s">
        <v>65</v>
      </c>
      <c r="B30" s="64" t="s">
        <v>249</v>
      </c>
      <c r="C30" s="64" t="s">
        <v>250</v>
      </c>
      <c r="D30" s="84" t="s">
        <v>251</v>
      </c>
      <c r="E30" s="64" t="s">
        <v>241</v>
      </c>
      <c r="F30" s="64" t="s">
        <v>308</v>
      </c>
      <c r="G30" s="84" t="s">
        <v>242</v>
      </c>
    </row>
    <row r="31" spans="1:7" x14ac:dyDescent="0.25">
      <c r="A31" s="63" t="s">
        <v>66</v>
      </c>
      <c r="B31" s="64" t="s">
        <v>249</v>
      </c>
      <c r="C31" s="64" t="s">
        <v>250</v>
      </c>
      <c r="D31" s="84" t="s">
        <v>251</v>
      </c>
      <c r="E31" s="64" t="s">
        <v>241</v>
      </c>
      <c r="F31" s="64" t="s">
        <v>308</v>
      </c>
      <c r="G31" s="84" t="s">
        <v>242</v>
      </c>
    </row>
    <row r="32" spans="1:7" x14ac:dyDescent="0.25">
      <c r="A32" s="63" t="s">
        <v>67</v>
      </c>
      <c r="B32" s="64" t="s">
        <v>249</v>
      </c>
      <c r="C32" s="64" t="s">
        <v>250</v>
      </c>
      <c r="D32" s="84" t="s">
        <v>251</v>
      </c>
      <c r="E32" s="64" t="s">
        <v>241</v>
      </c>
      <c r="F32" s="64" t="s">
        <v>308</v>
      </c>
      <c r="G32" s="84" t="s">
        <v>242</v>
      </c>
    </row>
    <row r="33" spans="1:7" x14ac:dyDescent="0.25">
      <c r="A33" s="63" t="s">
        <v>69</v>
      </c>
      <c r="B33" s="64" t="s">
        <v>233</v>
      </c>
      <c r="C33" s="64" t="s">
        <v>234</v>
      </c>
      <c r="D33" s="84" t="s">
        <v>235</v>
      </c>
      <c r="E33" s="64" t="s">
        <v>241</v>
      </c>
      <c r="F33" s="64" t="s">
        <v>308</v>
      </c>
      <c r="G33" s="84" t="s">
        <v>242</v>
      </c>
    </row>
    <row r="34" spans="1:7" x14ac:dyDescent="0.25">
      <c r="A34" s="63" t="s">
        <v>70</v>
      </c>
      <c r="B34" s="66" t="s">
        <v>236</v>
      </c>
      <c r="C34" s="66" t="s">
        <v>237</v>
      </c>
      <c r="D34" s="84" t="s">
        <v>238</v>
      </c>
      <c r="E34" s="64" t="s">
        <v>305</v>
      </c>
      <c r="F34" s="64" t="s">
        <v>306</v>
      </c>
      <c r="G34" s="84" t="s">
        <v>307</v>
      </c>
    </row>
    <row r="35" spans="1:7" x14ac:dyDescent="0.25">
      <c r="A35" s="63" t="s">
        <v>71</v>
      </c>
      <c r="B35" s="64" t="s">
        <v>239</v>
      </c>
      <c r="C35" s="64" t="s">
        <v>243</v>
      </c>
      <c r="D35" s="84" t="s">
        <v>286</v>
      </c>
      <c r="E35" s="64" t="s">
        <v>241</v>
      </c>
      <c r="F35" s="64" t="s">
        <v>253</v>
      </c>
      <c r="G35" s="84" t="s">
        <v>242</v>
      </c>
    </row>
    <row r="36" spans="1:7" x14ac:dyDescent="0.25">
      <c r="A36" s="63" t="s">
        <v>72</v>
      </c>
      <c r="B36" s="64" t="s">
        <v>241</v>
      </c>
      <c r="C36" s="64" t="s">
        <v>308</v>
      </c>
      <c r="D36" s="84" t="s">
        <v>242</v>
      </c>
      <c r="E36" s="64" t="s">
        <v>246</v>
      </c>
      <c r="F36" s="64" t="s">
        <v>247</v>
      </c>
      <c r="G36" s="84" t="s">
        <v>248</v>
      </c>
    </row>
    <row r="37" spans="1:7" x14ac:dyDescent="0.25">
      <c r="A37" s="63" t="s">
        <v>73</v>
      </c>
      <c r="B37" s="64" t="s">
        <v>239</v>
      </c>
      <c r="C37" s="64" t="s">
        <v>243</v>
      </c>
      <c r="D37" s="84" t="s">
        <v>286</v>
      </c>
      <c r="E37" s="64" t="s">
        <v>241</v>
      </c>
      <c r="F37" s="64" t="s">
        <v>308</v>
      </c>
      <c r="G37" s="84" t="s">
        <v>242</v>
      </c>
    </row>
    <row r="38" spans="1:7" x14ac:dyDescent="0.25">
      <c r="A38" s="63" t="s">
        <v>74</v>
      </c>
      <c r="B38" s="64" t="s">
        <v>239</v>
      </c>
      <c r="C38" s="64" t="s">
        <v>243</v>
      </c>
      <c r="D38" s="84" t="s">
        <v>286</v>
      </c>
      <c r="E38" s="64" t="s">
        <v>241</v>
      </c>
      <c r="F38" s="64" t="s">
        <v>308</v>
      </c>
      <c r="G38" s="84" t="s">
        <v>242</v>
      </c>
    </row>
    <row r="39" spans="1:7" x14ac:dyDescent="0.25">
      <c r="A39" s="63" t="s">
        <v>75</v>
      </c>
      <c r="B39" s="64" t="s">
        <v>239</v>
      </c>
      <c r="C39" s="64" t="s">
        <v>243</v>
      </c>
      <c r="D39" s="84" t="s">
        <v>286</v>
      </c>
      <c r="E39" s="64" t="s">
        <v>355</v>
      </c>
      <c r="F39" s="64" t="s">
        <v>244</v>
      </c>
      <c r="G39" s="84" t="s">
        <v>245</v>
      </c>
    </row>
    <row r="40" spans="1:7" x14ac:dyDescent="0.25">
      <c r="A40" s="63" t="s">
        <v>76</v>
      </c>
      <c r="B40" s="64" t="s">
        <v>239</v>
      </c>
      <c r="C40" s="64" t="s">
        <v>243</v>
      </c>
      <c r="D40" s="84" t="s">
        <v>286</v>
      </c>
      <c r="E40" s="64" t="s">
        <v>355</v>
      </c>
      <c r="F40" s="64" t="s">
        <v>244</v>
      </c>
      <c r="G40" s="84" t="s">
        <v>245</v>
      </c>
    </row>
    <row r="41" spans="1:7" x14ac:dyDescent="0.25">
      <c r="A41" s="63" t="s">
        <v>77</v>
      </c>
      <c r="B41" s="64" t="s">
        <v>239</v>
      </c>
      <c r="C41" s="64" t="s">
        <v>243</v>
      </c>
      <c r="D41" s="84" t="s">
        <v>286</v>
      </c>
      <c r="E41" s="64" t="s">
        <v>241</v>
      </c>
      <c r="F41" s="64" t="s">
        <v>308</v>
      </c>
      <c r="G41" s="84" t="s">
        <v>242</v>
      </c>
    </row>
    <row r="42" spans="1:7" x14ac:dyDescent="0.25">
      <c r="A42" s="63" t="s">
        <v>78</v>
      </c>
      <c r="B42" s="64" t="s">
        <v>233</v>
      </c>
      <c r="C42" s="64" t="s">
        <v>234</v>
      </c>
      <c r="D42" s="84" t="s">
        <v>235</v>
      </c>
      <c r="E42" s="64" t="s">
        <v>236</v>
      </c>
      <c r="F42" s="64" t="s">
        <v>237</v>
      </c>
      <c r="G42" s="84" t="s">
        <v>238</v>
      </c>
    </row>
    <row r="43" spans="1:7" x14ac:dyDescent="0.25">
      <c r="A43" s="63" t="s">
        <v>79</v>
      </c>
      <c r="B43" s="64" t="s">
        <v>239</v>
      </c>
      <c r="C43" s="64" t="s">
        <v>243</v>
      </c>
      <c r="D43" s="84" t="s">
        <v>286</v>
      </c>
      <c r="E43" s="64" t="s">
        <v>355</v>
      </c>
      <c r="F43" s="64" t="s">
        <v>244</v>
      </c>
      <c r="G43" s="84" t="s">
        <v>245</v>
      </c>
    </row>
    <row r="44" spans="1:7" x14ac:dyDescent="0.25">
      <c r="A44" s="63" t="s">
        <v>80</v>
      </c>
      <c r="B44" s="64" t="s">
        <v>249</v>
      </c>
      <c r="C44" s="64" t="s">
        <v>250</v>
      </c>
      <c r="D44" s="84" t="s">
        <v>251</v>
      </c>
      <c r="E44" s="64" t="s">
        <v>241</v>
      </c>
      <c r="F44" s="64" t="s">
        <v>308</v>
      </c>
      <c r="G44" s="84" t="s">
        <v>242</v>
      </c>
    </row>
    <row r="45" spans="1:7" x14ac:dyDescent="0.25">
      <c r="A45" s="63" t="s">
        <v>83</v>
      </c>
      <c r="B45" s="66" t="s">
        <v>236</v>
      </c>
      <c r="C45" s="66" t="s">
        <v>237</v>
      </c>
      <c r="D45" s="84" t="s">
        <v>238</v>
      </c>
      <c r="E45" s="64" t="s">
        <v>305</v>
      </c>
      <c r="F45" s="64" t="s">
        <v>306</v>
      </c>
      <c r="G45" s="84" t="s">
        <v>307</v>
      </c>
    </row>
    <row r="46" spans="1:7" x14ac:dyDescent="0.25">
      <c r="A46" s="63" t="s">
        <v>104</v>
      </c>
      <c r="B46" s="64" t="s">
        <v>233</v>
      </c>
      <c r="C46" s="64" t="s">
        <v>234</v>
      </c>
      <c r="D46" s="84" t="s">
        <v>235</v>
      </c>
      <c r="E46" s="64" t="s">
        <v>236</v>
      </c>
      <c r="F46" s="64" t="s">
        <v>237</v>
      </c>
      <c r="G46" s="84" t="s">
        <v>238</v>
      </c>
    </row>
    <row r="47" spans="1:7" x14ac:dyDescent="0.25">
      <c r="A47" s="63" t="s">
        <v>84</v>
      </c>
      <c r="B47" s="64" t="s">
        <v>239</v>
      </c>
      <c r="C47" s="64" t="s">
        <v>243</v>
      </c>
      <c r="D47" s="84" t="s">
        <v>286</v>
      </c>
      <c r="E47" s="64" t="s">
        <v>355</v>
      </c>
      <c r="F47" s="64" t="s">
        <v>244</v>
      </c>
      <c r="G47" s="84" t="s">
        <v>245</v>
      </c>
    </row>
    <row r="48" spans="1:7" x14ac:dyDescent="0.25">
      <c r="A48" s="63" t="s">
        <v>86</v>
      </c>
      <c r="B48" s="64" t="s">
        <v>233</v>
      </c>
      <c r="C48" s="64" t="s">
        <v>234</v>
      </c>
      <c r="D48" s="84" t="s">
        <v>235</v>
      </c>
      <c r="E48" s="64" t="s">
        <v>241</v>
      </c>
      <c r="F48" s="64" t="s">
        <v>308</v>
      </c>
      <c r="G48" s="84" t="s">
        <v>242</v>
      </c>
    </row>
    <row r="49" spans="1:7" x14ac:dyDescent="0.25">
      <c r="A49" s="63" t="s">
        <v>85</v>
      </c>
      <c r="B49" s="66" t="s">
        <v>236</v>
      </c>
      <c r="C49" s="66" t="s">
        <v>237</v>
      </c>
      <c r="D49" s="84" t="s">
        <v>238</v>
      </c>
      <c r="E49" s="64" t="s">
        <v>305</v>
      </c>
      <c r="F49" s="64" t="s">
        <v>306</v>
      </c>
      <c r="G49" s="84" t="s">
        <v>307</v>
      </c>
    </row>
    <row r="50" spans="1:7" x14ac:dyDescent="0.25">
      <c r="A50" s="63" t="s">
        <v>87</v>
      </c>
      <c r="B50" s="64" t="s">
        <v>239</v>
      </c>
      <c r="C50" s="64" t="s">
        <v>243</v>
      </c>
      <c r="D50" s="84" t="s">
        <v>286</v>
      </c>
      <c r="E50" s="64" t="s">
        <v>355</v>
      </c>
      <c r="F50" s="64" t="s">
        <v>244</v>
      </c>
      <c r="G50" s="84" t="s">
        <v>245</v>
      </c>
    </row>
    <row r="51" spans="1:7" x14ac:dyDescent="0.25">
      <c r="A51" s="63" t="s">
        <v>88</v>
      </c>
      <c r="B51" s="64" t="s">
        <v>241</v>
      </c>
      <c r="C51" s="64" t="s">
        <v>252</v>
      </c>
      <c r="D51" s="84" t="s">
        <v>242</v>
      </c>
      <c r="E51" s="64" t="s">
        <v>246</v>
      </c>
      <c r="F51" s="64" t="s">
        <v>247</v>
      </c>
      <c r="G51" s="84" t="s">
        <v>248</v>
      </c>
    </row>
    <row r="52" spans="1:7" x14ac:dyDescent="0.25">
      <c r="A52" s="63" t="s">
        <v>89</v>
      </c>
      <c r="B52" s="64" t="s">
        <v>239</v>
      </c>
      <c r="C52" s="64" t="s">
        <v>243</v>
      </c>
      <c r="D52" s="84" t="s">
        <v>286</v>
      </c>
      <c r="E52" s="64" t="s">
        <v>241</v>
      </c>
      <c r="F52" s="64" t="s">
        <v>308</v>
      </c>
      <c r="G52" s="84" t="s">
        <v>242</v>
      </c>
    </row>
    <row r="53" spans="1:7" x14ac:dyDescent="0.25">
      <c r="A53" s="63" t="s">
        <v>90</v>
      </c>
      <c r="B53" s="64" t="s">
        <v>241</v>
      </c>
      <c r="C53" s="64" t="s">
        <v>308</v>
      </c>
      <c r="D53" s="84" t="s">
        <v>242</v>
      </c>
      <c r="E53" s="64" t="s">
        <v>246</v>
      </c>
      <c r="F53" s="64" t="s">
        <v>247</v>
      </c>
      <c r="G53" s="84" t="s">
        <v>248</v>
      </c>
    </row>
    <row r="54" spans="1:7" x14ac:dyDescent="0.25">
      <c r="A54" s="63" t="s">
        <v>91</v>
      </c>
      <c r="B54" s="66" t="s">
        <v>236</v>
      </c>
      <c r="C54" s="66" t="s">
        <v>237</v>
      </c>
      <c r="D54" s="84" t="s">
        <v>238</v>
      </c>
      <c r="E54" s="64" t="s">
        <v>305</v>
      </c>
      <c r="F54" s="64" t="s">
        <v>306</v>
      </c>
      <c r="G54" s="84" t="s">
        <v>307</v>
      </c>
    </row>
    <row r="55" spans="1:7" x14ac:dyDescent="0.25">
      <c r="A55" s="63" t="s">
        <v>92</v>
      </c>
      <c r="B55" s="64" t="s">
        <v>239</v>
      </c>
      <c r="C55" s="64" t="s">
        <v>243</v>
      </c>
      <c r="D55" s="84" t="s">
        <v>286</v>
      </c>
      <c r="E55" s="64" t="s">
        <v>241</v>
      </c>
      <c r="F55" s="64" t="s">
        <v>308</v>
      </c>
      <c r="G55" s="84" t="s">
        <v>242</v>
      </c>
    </row>
    <row r="56" spans="1:7" x14ac:dyDescent="0.25">
      <c r="A56" s="63" t="s">
        <v>93</v>
      </c>
      <c r="B56" s="64" t="s">
        <v>241</v>
      </c>
      <c r="C56" s="64" t="s">
        <v>308</v>
      </c>
      <c r="D56" s="84" t="s">
        <v>242</v>
      </c>
      <c r="E56" s="64" t="s">
        <v>246</v>
      </c>
      <c r="F56" s="64" t="s">
        <v>247</v>
      </c>
      <c r="G56" s="84" t="s">
        <v>248</v>
      </c>
    </row>
    <row r="57" spans="1:7" x14ac:dyDescent="0.25">
      <c r="A57" s="63" t="s">
        <v>94</v>
      </c>
      <c r="B57" s="66" t="s">
        <v>236</v>
      </c>
      <c r="C57" s="66" t="s">
        <v>237</v>
      </c>
      <c r="D57" s="84" t="s">
        <v>238</v>
      </c>
      <c r="E57" s="64" t="s">
        <v>305</v>
      </c>
      <c r="F57" s="64" t="s">
        <v>306</v>
      </c>
      <c r="G57" s="84" t="s">
        <v>307</v>
      </c>
    </row>
    <row r="58" spans="1:7" x14ac:dyDescent="0.25">
      <c r="A58" s="63" t="s">
        <v>96</v>
      </c>
      <c r="B58" s="64" t="s">
        <v>239</v>
      </c>
      <c r="C58" s="64" t="s">
        <v>243</v>
      </c>
      <c r="D58" s="84" t="s">
        <v>286</v>
      </c>
      <c r="E58" s="64" t="s">
        <v>355</v>
      </c>
      <c r="F58" s="64" t="s">
        <v>244</v>
      </c>
      <c r="G58" s="84" t="s">
        <v>245</v>
      </c>
    </row>
    <row r="59" spans="1:7" x14ac:dyDescent="0.25">
      <c r="A59" s="63" t="s">
        <v>97</v>
      </c>
      <c r="B59" s="64" t="s">
        <v>233</v>
      </c>
      <c r="C59" s="64" t="s">
        <v>234</v>
      </c>
      <c r="D59" s="84" t="s">
        <v>235</v>
      </c>
      <c r="E59" s="64" t="s">
        <v>236</v>
      </c>
      <c r="F59" s="64" t="s">
        <v>237</v>
      </c>
      <c r="G59" s="84" t="s">
        <v>238</v>
      </c>
    </row>
    <row r="60" spans="1:7" x14ac:dyDescent="0.25">
      <c r="A60" s="63" t="s">
        <v>98</v>
      </c>
      <c r="B60" s="64" t="s">
        <v>249</v>
      </c>
      <c r="C60" s="64" t="s">
        <v>250</v>
      </c>
      <c r="D60" s="84" t="s">
        <v>251</v>
      </c>
      <c r="E60" s="64" t="s">
        <v>241</v>
      </c>
      <c r="F60" s="64" t="s">
        <v>308</v>
      </c>
      <c r="G60" s="84" t="s">
        <v>242</v>
      </c>
    </row>
    <row r="61" spans="1:7" x14ac:dyDescent="0.25">
      <c r="A61" s="63" t="s">
        <v>18</v>
      </c>
      <c r="B61" s="64" t="s">
        <v>241</v>
      </c>
      <c r="C61" s="64" t="s">
        <v>308</v>
      </c>
      <c r="D61" s="84" t="s">
        <v>242</v>
      </c>
      <c r="E61" s="64" t="s">
        <v>246</v>
      </c>
      <c r="F61" s="64" t="s">
        <v>247</v>
      </c>
      <c r="G61" s="84" t="s">
        <v>248</v>
      </c>
    </row>
    <row r="62" spans="1:7" x14ac:dyDescent="0.25">
      <c r="A62" s="63" t="s">
        <v>99</v>
      </c>
      <c r="B62" s="64" t="s">
        <v>239</v>
      </c>
      <c r="C62" s="64" t="s">
        <v>243</v>
      </c>
      <c r="D62" s="84" t="s">
        <v>286</v>
      </c>
      <c r="E62" s="64" t="s">
        <v>241</v>
      </c>
      <c r="F62" s="64" t="s">
        <v>308</v>
      </c>
      <c r="G62" s="84" t="s">
        <v>242</v>
      </c>
    </row>
  </sheetData>
  <autoFilter ref="A1:G1">
    <sortState ref="A3:G62">
      <sortCondition ref="A2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>
      <selection activeCell="E9" sqref="E9"/>
    </sheetView>
  </sheetViews>
  <sheetFormatPr defaultColWidth="9.33203125" defaultRowHeight="13.8" x14ac:dyDescent="0.25"/>
  <cols>
    <col min="1" max="1" width="7.44140625" style="7" bestFit="1" customWidth="1"/>
    <col min="2" max="2" width="21.77734375" style="7" bestFit="1" customWidth="1"/>
    <col min="3" max="3" width="25" style="7" bestFit="1" customWidth="1"/>
    <col min="4" max="16384" width="9.33203125" style="7"/>
  </cols>
  <sheetData>
    <row r="1" spans="1:3" x14ac:dyDescent="0.25">
      <c r="A1" s="29" t="s">
        <v>14</v>
      </c>
      <c r="B1" s="30" t="s">
        <v>311</v>
      </c>
      <c r="C1" s="31" t="s">
        <v>22</v>
      </c>
    </row>
    <row r="2" spans="1:3" x14ac:dyDescent="0.25">
      <c r="A2" s="32" t="s">
        <v>31</v>
      </c>
      <c r="B2" s="32"/>
      <c r="C2" s="21"/>
    </row>
    <row r="3" spans="1:3" x14ac:dyDescent="0.25">
      <c r="A3" s="32" t="s">
        <v>32</v>
      </c>
      <c r="B3" s="32"/>
      <c r="C3" s="21"/>
    </row>
    <row r="4" spans="1:3" x14ac:dyDescent="0.25">
      <c r="A4" s="32" t="s">
        <v>34</v>
      </c>
      <c r="B4" s="32"/>
      <c r="C4" s="21"/>
    </row>
    <row r="5" spans="1:3" x14ac:dyDescent="0.25">
      <c r="A5" s="32" t="s">
        <v>35</v>
      </c>
      <c r="B5" s="32"/>
      <c r="C5" s="21"/>
    </row>
    <row r="6" spans="1:3" x14ac:dyDescent="0.25">
      <c r="A6" s="32" t="s">
        <v>36</v>
      </c>
      <c r="B6" s="32" t="s">
        <v>312</v>
      </c>
      <c r="C6" s="85" t="s">
        <v>313</v>
      </c>
    </row>
    <row r="7" spans="1:3" x14ac:dyDescent="0.25">
      <c r="A7" s="32" t="s">
        <v>38</v>
      </c>
      <c r="B7" s="32"/>
      <c r="C7" s="86"/>
    </row>
    <row r="8" spans="1:3" x14ac:dyDescent="0.25">
      <c r="A8" s="32" t="s">
        <v>39</v>
      </c>
      <c r="B8" s="32" t="s">
        <v>314</v>
      </c>
      <c r="C8" s="85" t="s">
        <v>315</v>
      </c>
    </row>
    <row r="9" spans="1:3" ht="27.6" x14ac:dyDescent="0.25">
      <c r="A9" s="32" t="s">
        <v>40</v>
      </c>
      <c r="B9" s="68" t="s">
        <v>316</v>
      </c>
      <c r="C9" s="69" t="s">
        <v>317</v>
      </c>
    </row>
    <row r="10" spans="1:3" x14ac:dyDescent="0.25">
      <c r="A10" s="32" t="s">
        <v>41</v>
      </c>
      <c r="B10" s="32" t="s">
        <v>318</v>
      </c>
      <c r="C10" s="85" t="s">
        <v>319</v>
      </c>
    </row>
    <row r="11" spans="1:3" x14ac:dyDescent="0.25">
      <c r="A11" s="32" t="s">
        <v>42</v>
      </c>
      <c r="B11" s="32"/>
      <c r="C11" s="21"/>
    </row>
    <row r="12" spans="1:3" x14ac:dyDescent="0.25">
      <c r="A12" s="32" t="s">
        <v>43</v>
      </c>
      <c r="B12" s="32"/>
      <c r="C12" s="21"/>
    </row>
    <row r="13" spans="1:3" x14ac:dyDescent="0.25">
      <c r="A13" s="32" t="s">
        <v>44</v>
      </c>
      <c r="B13" s="32"/>
      <c r="C13" s="4"/>
    </row>
    <row r="14" spans="1:3" x14ac:dyDescent="0.25">
      <c r="A14" s="32" t="s">
        <v>45</v>
      </c>
      <c r="B14" s="32" t="s">
        <v>195</v>
      </c>
      <c r="C14" s="85" t="s">
        <v>196</v>
      </c>
    </row>
    <row r="15" spans="1:3" x14ac:dyDescent="0.25">
      <c r="A15" s="32" t="s">
        <v>46</v>
      </c>
      <c r="B15" s="32"/>
      <c r="C15" s="21"/>
    </row>
    <row r="16" spans="1:3" ht="27.6" x14ac:dyDescent="0.25">
      <c r="A16" s="32" t="s">
        <v>48</v>
      </c>
      <c r="B16" s="68" t="s">
        <v>316</v>
      </c>
      <c r="C16" s="69" t="s">
        <v>317</v>
      </c>
    </row>
    <row r="17" spans="1:3" x14ac:dyDescent="0.25">
      <c r="A17" s="32" t="s">
        <v>50</v>
      </c>
      <c r="B17" s="32"/>
      <c r="C17" s="21"/>
    </row>
    <row r="18" spans="1:3" x14ac:dyDescent="0.25">
      <c r="A18" s="32" t="s">
        <v>51</v>
      </c>
      <c r="B18" s="32"/>
      <c r="C18" s="21"/>
    </row>
    <row r="19" spans="1:3" x14ac:dyDescent="0.25">
      <c r="A19" s="32" t="s">
        <v>52</v>
      </c>
      <c r="B19" s="32"/>
      <c r="C19" s="21"/>
    </row>
    <row r="20" spans="1:3" x14ac:dyDescent="0.25">
      <c r="A20" s="32" t="s">
        <v>54</v>
      </c>
      <c r="B20" s="32"/>
      <c r="C20" s="21"/>
    </row>
    <row r="21" spans="1:3" x14ac:dyDescent="0.25">
      <c r="A21" s="32" t="s">
        <v>55</v>
      </c>
      <c r="B21" s="32" t="s">
        <v>320</v>
      </c>
      <c r="C21" s="85" t="s">
        <v>321</v>
      </c>
    </row>
    <row r="22" spans="1:3" x14ac:dyDescent="0.25">
      <c r="A22" s="32" t="s">
        <v>21</v>
      </c>
      <c r="B22" s="32"/>
      <c r="C22" s="4"/>
    </row>
    <row r="23" spans="1:3" x14ac:dyDescent="0.25">
      <c r="A23" s="32" t="s">
        <v>56</v>
      </c>
      <c r="B23" s="32"/>
      <c r="C23" s="21"/>
    </row>
    <row r="24" spans="1:3" x14ac:dyDescent="0.25">
      <c r="A24" s="32" t="s">
        <v>57</v>
      </c>
      <c r="B24" s="32" t="s">
        <v>322</v>
      </c>
      <c r="C24" s="85" t="s">
        <v>323</v>
      </c>
    </row>
    <row r="25" spans="1:3" x14ac:dyDescent="0.25">
      <c r="A25" s="32" t="s">
        <v>60</v>
      </c>
      <c r="B25" s="32"/>
      <c r="C25" s="21"/>
    </row>
    <row r="26" spans="1:3" x14ac:dyDescent="0.25">
      <c r="A26" s="32" t="s">
        <v>61</v>
      </c>
      <c r="B26" s="32"/>
      <c r="C26" s="21"/>
    </row>
    <row r="27" spans="1:3" x14ac:dyDescent="0.25">
      <c r="A27" s="32" t="s">
        <v>62</v>
      </c>
      <c r="B27" s="32"/>
      <c r="C27" s="21"/>
    </row>
    <row r="28" spans="1:3" x14ac:dyDescent="0.25">
      <c r="A28" s="32" t="s">
        <v>63</v>
      </c>
      <c r="B28" s="32"/>
      <c r="C28" s="21"/>
    </row>
    <row r="29" spans="1:3" x14ac:dyDescent="0.25">
      <c r="A29" s="32" t="s">
        <v>64</v>
      </c>
      <c r="B29" s="32"/>
      <c r="C29" s="21"/>
    </row>
    <row r="30" spans="1:3" x14ac:dyDescent="0.25">
      <c r="A30" s="32" t="s">
        <v>65</v>
      </c>
      <c r="B30" s="32" t="s">
        <v>324</v>
      </c>
      <c r="C30" s="85" t="s">
        <v>325</v>
      </c>
    </row>
    <row r="31" spans="1:3" x14ac:dyDescent="0.25">
      <c r="A31" s="32" t="s">
        <v>66</v>
      </c>
      <c r="B31" s="32"/>
      <c r="C31" s="21"/>
    </row>
    <row r="32" spans="1:3" x14ac:dyDescent="0.25">
      <c r="A32" s="32" t="s">
        <v>67</v>
      </c>
      <c r="B32" s="32" t="s">
        <v>326</v>
      </c>
      <c r="C32" s="85" t="s">
        <v>327</v>
      </c>
    </row>
    <row r="33" spans="1:3" x14ac:dyDescent="0.25">
      <c r="A33" s="32" t="s">
        <v>69</v>
      </c>
      <c r="B33" s="32"/>
      <c r="C33" s="21"/>
    </row>
    <row r="34" spans="1:3" ht="27.6" x14ac:dyDescent="0.25">
      <c r="A34" s="32" t="s">
        <v>70</v>
      </c>
      <c r="B34" s="68" t="s">
        <v>316</v>
      </c>
      <c r="C34" s="69" t="s">
        <v>317</v>
      </c>
    </row>
    <row r="35" spans="1:3" x14ac:dyDescent="0.25">
      <c r="A35" s="32" t="s">
        <v>71</v>
      </c>
      <c r="B35" s="32" t="s">
        <v>328</v>
      </c>
      <c r="C35" s="85" t="s">
        <v>329</v>
      </c>
    </row>
    <row r="36" spans="1:3" x14ac:dyDescent="0.25">
      <c r="A36" s="32" t="s">
        <v>72</v>
      </c>
      <c r="B36" s="32"/>
      <c r="C36" s="21"/>
    </row>
    <row r="37" spans="1:3" x14ac:dyDescent="0.25">
      <c r="A37" s="32" t="s">
        <v>73</v>
      </c>
      <c r="B37" s="32"/>
      <c r="C37" s="21"/>
    </row>
    <row r="38" spans="1:3" x14ac:dyDescent="0.25">
      <c r="A38" s="32" t="s">
        <v>74</v>
      </c>
      <c r="B38" s="32"/>
      <c r="C38" s="21"/>
    </row>
    <row r="39" spans="1:3" x14ac:dyDescent="0.25">
      <c r="A39" s="32" t="s">
        <v>75</v>
      </c>
      <c r="B39" s="32" t="s">
        <v>314</v>
      </c>
      <c r="C39" s="85" t="s">
        <v>315</v>
      </c>
    </row>
    <row r="40" spans="1:3" x14ac:dyDescent="0.25">
      <c r="A40" s="32" t="s">
        <v>76</v>
      </c>
      <c r="B40" s="32"/>
      <c r="C40" s="21"/>
    </row>
    <row r="41" spans="1:3" x14ac:dyDescent="0.25">
      <c r="A41" s="32" t="s">
        <v>77</v>
      </c>
      <c r="B41" s="32"/>
      <c r="C41" s="21"/>
    </row>
    <row r="42" spans="1:3" x14ac:dyDescent="0.25">
      <c r="A42" s="32" t="s">
        <v>78</v>
      </c>
      <c r="B42" s="32" t="s">
        <v>312</v>
      </c>
      <c r="C42" s="85" t="s">
        <v>313</v>
      </c>
    </row>
    <row r="43" spans="1:3" x14ac:dyDescent="0.25">
      <c r="A43" s="32" t="s">
        <v>79</v>
      </c>
      <c r="B43" s="32"/>
      <c r="C43" s="21"/>
    </row>
    <row r="44" spans="1:3" x14ac:dyDescent="0.25">
      <c r="A44" s="32" t="s">
        <v>80</v>
      </c>
      <c r="B44" s="32" t="s">
        <v>314</v>
      </c>
      <c r="C44" s="85" t="s">
        <v>315</v>
      </c>
    </row>
    <row r="45" spans="1:3" x14ac:dyDescent="0.25">
      <c r="A45" s="32" t="s">
        <v>83</v>
      </c>
      <c r="B45" s="32"/>
      <c r="C45" s="21"/>
    </row>
    <row r="46" spans="1:3" ht="41.4" x14ac:dyDescent="0.25">
      <c r="A46" s="32" t="s">
        <v>104</v>
      </c>
      <c r="B46" s="68" t="s">
        <v>330</v>
      </c>
      <c r="C46" s="70" t="s">
        <v>331</v>
      </c>
    </row>
    <row r="47" spans="1:3" x14ac:dyDescent="0.25">
      <c r="A47" s="32" t="s">
        <v>84</v>
      </c>
      <c r="B47" s="32"/>
      <c r="C47" s="21"/>
    </row>
    <row r="48" spans="1:3" x14ac:dyDescent="0.25">
      <c r="A48" s="32" t="s">
        <v>85</v>
      </c>
      <c r="B48" s="32"/>
      <c r="C48" s="21"/>
    </row>
    <row r="49" spans="1:3" x14ac:dyDescent="0.25">
      <c r="A49" s="32" t="s">
        <v>86</v>
      </c>
      <c r="B49" s="32"/>
      <c r="C49" s="21"/>
    </row>
    <row r="50" spans="1:3" x14ac:dyDescent="0.25">
      <c r="A50" s="32" t="s">
        <v>87</v>
      </c>
      <c r="B50" s="32"/>
      <c r="C50" s="21"/>
    </row>
    <row r="51" spans="1:3" x14ac:dyDescent="0.25">
      <c r="A51" s="32" t="s">
        <v>88</v>
      </c>
      <c r="B51" s="32"/>
      <c r="C51" s="21"/>
    </row>
    <row r="52" spans="1:3" x14ac:dyDescent="0.25">
      <c r="A52" s="32" t="s">
        <v>89</v>
      </c>
      <c r="B52" s="32" t="s">
        <v>332</v>
      </c>
      <c r="C52" s="85" t="s">
        <v>333</v>
      </c>
    </row>
    <row r="53" spans="1:3" x14ac:dyDescent="0.25">
      <c r="A53" s="32" t="s">
        <v>90</v>
      </c>
      <c r="B53" s="32" t="s">
        <v>334</v>
      </c>
      <c r="C53" s="85" t="s">
        <v>335</v>
      </c>
    </row>
    <row r="54" spans="1:3" x14ac:dyDescent="0.25">
      <c r="A54" s="32" t="s">
        <v>91</v>
      </c>
      <c r="B54" s="32"/>
      <c r="C54" s="21"/>
    </row>
    <row r="55" spans="1:3" x14ac:dyDescent="0.25">
      <c r="A55" s="32" t="s">
        <v>92</v>
      </c>
      <c r="B55" s="32" t="s">
        <v>336</v>
      </c>
      <c r="C55" s="85" t="s">
        <v>337</v>
      </c>
    </row>
    <row r="56" spans="1:3" x14ac:dyDescent="0.25">
      <c r="A56" s="32" t="s">
        <v>93</v>
      </c>
      <c r="B56" s="32"/>
      <c r="C56" s="21"/>
    </row>
    <row r="57" spans="1:3" x14ac:dyDescent="0.25">
      <c r="A57" s="32" t="s">
        <v>94</v>
      </c>
      <c r="B57" s="32"/>
      <c r="C57" s="21"/>
    </row>
    <row r="58" spans="1:3" x14ac:dyDescent="0.25">
      <c r="A58" s="32" t="s">
        <v>96</v>
      </c>
      <c r="B58" s="32"/>
      <c r="C58" s="21"/>
    </row>
    <row r="59" spans="1:3" x14ac:dyDescent="0.25">
      <c r="A59" s="32" t="s">
        <v>97</v>
      </c>
      <c r="B59" s="32"/>
      <c r="C59" s="21"/>
    </row>
    <row r="60" spans="1:3" x14ac:dyDescent="0.25">
      <c r="A60" s="32" t="s">
        <v>98</v>
      </c>
      <c r="B60" s="32"/>
      <c r="C60" s="21"/>
    </row>
    <row r="61" spans="1:3" x14ac:dyDescent="0.25">
      <c r="A61" s="32" t="s">
        <v>18</v>
      </c>
      <c r="B61" s="32"/>
      <c r="C61" s="21"/>
    </row>
    <row r="62" spans="1:3" x14ac:dyDescent="0.25">
      <c r="A62" s="32" t="s">
        <v>99</v>
      </c>
      <c r="B62" s="32"/>
      <c r="C62" s="21"/>
    </row>
  </sheetData>
  <hyperlinks>
    <hyperlink ref="C6" r:id="rId1"/>
    <hyperlink ref="C8" r:id="rId2"/>
    <hyperlink ref="C9" r:id="rId3"/>
    <hyperlink ref="C10" r:id="rId4"/>
    <hyperlink ref="C14" r:id="rId5"/>
    <hyperlink ref="C16" r:id="rId6"/>
    <hyperlink ref="C21" r:id="rId7"/>
    <hyperlink ref="C24" r:id="rId8"/>
    <hyperlink ref="C30" r:id="rId9"/>
    <hyperlink ref="C32" r:id="rId10"/>
    <hyperlink ref="C34" r:id="rId11"/>
    <hyperlink ref="C35" r:id="rId12"/>
    <hyperlink ref="C39" r:id="rId13"/>
    <hyperlink ref="C42" r:id="rId14"/>
    <hyperlink ref="C44" r:id="rId15"/>
    <hyperlink ref="C46" r:id="rId16"/>
    <hyperlink ref="C52" r:id="rId17"/>
    <hyperlink ref="C53" r:id="rId18"/>
    <hyperlink ref="C55" r:id="rId19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zoomScaleNormal="100" workbookViewId="0"/>
  </sheetViews>
  <sheetFormatPr defaultColWidth="9.33203125" defaultRowHeight="13.2" x14ac:dyDescent="0.25"/>
  <cols>
    <col min="1" max="1" width="7.44140625" style="73" bestFit="1" customWidth="1"/>
    <col min="2" max="2" width="15.77734375" style="73" bestFit="1" customWidth="1"/>
    <col min="3" max="3" width="29.44140625" style="73" bestFit="1" customWidth="1"/>
    <col min="4" max="16384" width="9.33203125" style="73"/>
  </cols>
  <sheetData>
    <row r="1" spans="1:3" ht="13.8" x14ac:dyDescent="0.25">
      <c r="A1" s="71" t="s">
        <v>14</v>
      </c>
      <c r="B1" s="71" t="s">
        <v>311</v>
      </c>
      <c r="C1" s="72" t="s">
        <v>22</v>
      </c>
    </row>
    <row r="2" spans="1:3" x14ac:dyDescent="0.25">
      <c r="A2" s="34" t="s">
        <v>31</v>
      </c>
      <c r="B2" s="34"/>
      <c r="C2" s="34"/>
    </row>
    <row r="3" spans="1:3" x14ac:dyDescent="0.25">
      <c r="A3" s="34" t="s">
        <v>32</v>
      </c>
      <c r="B3" s="34"/>
      <c r="C3" s="34"/>
    </row>
    <row r="4" spans="1:3" x14ac:dyDescent="0.25">
      <c r="A4" s="34" t="s">
        <v>34</v>
      </c>
      <c r="B4" s="34"/>
      <c r="C4" s="34"/>
    </row>
    <row r="5" spans="1:3" x14ac:dyDescent="0.25">
      <c r="A5" s="34" t="s">
        <v>35</v>
      </c>
      <c r="B5" s="34"/>
      <c r="C5" s="34"/>
    </row>
    <row r="6" spans="1:3" x14ac:dyDescent="0.25">
      <c r="A6" s="34" t="s">
        <v>36</v>
      </c>
      <c r="B6" s="34"/>
      <c r="C6" s="34"/>
    </row>
    <row r="7" spans="1:3" x14ac:dyDescent="0.25">
      <c r="A7" s="34" t="s">
        <v>38</v>
      </c>
      <c r="B7" s="34"/>
      <c r="C7" s="34"/>
    </row>
    <row r="8" spans="1:3" x14ac:dyDescent="0.25">
      <c r="A8" s="34" t="s">
        <v>39</v>
      </c>
      <c r="B8" s="34"/>
      <c r="C8" s="34"/>
    </row>
    <row r="9" spans="1:3" x14ac:dyDescent="0.25">
      <c r="A9" s="34" t="s">
        <v>40</v>
      </c>
      <c r="B9" s="34" t="s">
        <v>349</v>
      </c>
      <c r="C9" s="87" t="s">
        <v>350</v>
      </c>
    </row>
    <row r="10" spans="1:3" x14ac:dyDescent="0.25">
      <c r="A10" s="34" t="s">
        <v>41</v>
      </c>
      <c r="B10" s="34"/>
      <c r="C10" s="34"/>
    </row>
    <row r="11" spans="1:3" x14ac:dyDescent="0.25">
      <c r="A11" s="34" t="s">
        <v>42</v>
      </c>
      <c r="B11" s="34"/>
      <c r="C11" s="34"/>
    </row>
    <row r="12" spans="1:3" x14ac:dyDescent="0.25">
      <c r="A12" s="34" t="s">
        <v>43</v>
      </c>
      <c r="B12" s="34"/>
      <c r="C12" s="34"/>
    </row>
    <row r="13" spans="1:3" x14ac:dyDescent="0.25">
      <c r="A13" s="34" t="s">
        <v>44</v>
      </c>
      <c r="B13" s="34"/>
      <c r="C13" s="34"/>
    </row>
    <row r="14" spans="1:3" x14ac:dyDescent="0.25">
      <c r="A14" s="34" t="s">
        <v>45</v>
      </c>
      <c r="B14" s="34"/>
      <c r="C14" s="34"/>
    </row>
    <row r="15" spans="1:3" x14ac:dyDescent="0.25">
      <c r="A15" s="34" t="s">
        <v>46</v>
      </c>
      <c r="B15" s="34"/>
      <c r="C15" s="34"/>
    </row>
    <row r="16" spans="1:3" x14ac:dyDescent="0.25">
      <c r="A16" s="34" t="s">
        <v>48</v>
      </c>
      <c r="B16" s="34"/>
      <c r="C16" s="34"/>
    </row>
    <row r="17" spans="1:3" x14ac:dyDescent="0.25">
      <c r="A17" s="34" t="s">
        <v>50</v>
      </c>
      <c r="B17" s="34"/>
      <c r="C17" s="34"/>
    </row>
    <row r="18" spans="1:3" x14ac:dyDescent="0.25">
      <c r="A18" s="34" t="s">
        <v>51</v>
      </c>
      <c r="B18" s="34"/>
      <c r="C18" s="34"/>
    </row>
    <row r="19" spans="1:3" x14ac:dyDescent="0.25">
      <c r="A19" s="34" t="s">
        <v>52</v>
      </c>
      <c r="B19" s="34"/>
      <c r="C19" s="34"/>
    </row>
    <row r="20" spans="1:3" x14ac:dyDescent="0.25">
      <c r="A20" s="34" t="s">
        <v>54</v>
      </c>
      <c r="B20" s="34"/>
      <c r="C20" s="34"/>
    </row>
    <row r="21" spans="1:3" x14ac:dyDescent="0.25">
      <c r="A21" s="34" t="s">
        <v>55</v>
      </c>
      <c r="B21" s="34"/>
      <c r="C21" s="34"/>
    </row>
    <row r="22" spans="1:3" x14ac:dyDescent="0.25">
      <c r="A22" s="34" t="s">
        <v>21</v>
      </c>
      <c r="B22" s="34"/>
      <c r="C22" s="34"/>
    </row>
    <row r="23" spans="1:3" x14ac:dyDescent="0.25">
      <c r="A23" s="34" t="s">
        <v>56</v>
      </c>
      <c r="B23" s="34"/>
      <c r="C23" s="34"/>
    </row>
    <row r="24" spans="1:3" x14ac:dyDescent="0.25">
      <c r="A24" s="34" t="s">
        <v>57</v>
      </c>
      <c r="B24" s="34"/>
      <c r="C24" s="34"/>
    </row>
    <row r="25" spans="1:3" x14ac:dyDescent="0.25">
      <c r="A25" s="34" t="s">
        <v>60</v>
      </c>
      <c r="B25" s="34"/>
      <c r="C25" s="34"/>
    </row>
    <row r="26" spans="1:3" x14ac:dyDescent="0.25">
      <c r="A26" s="34" t="s">
        <v>61</v>
      </c>
      <c r="B26" s="34"/>
      <c r="C26" s="34"/>
    </row>
    <row r="27" spans="1:3" x14ac:dyDescent="0.25">
      <c r="A27" s="34" t="s">
        <v>62</v>
      </c>
      <c r="B27" s="34"/>
      <c r="C27" s="34"/>
    </row>
    <row r="28" spans="1:3" x14ac:dyDescent="0.25">
      <c r="A28" s="34" t="s">
        <v>63</v>
      </c>
      <c r="B28" s="34"/>
      <c r="C28" s="34"/>
    </row>
    <row r="29" spans="1:3" x14ac:dyDescent="0.25">
      <c r="A29" s="34" t="s">
        <v>64</v>
      </c>
      <c r="B29" s="34"/>
      <c r="C29" s="34"/>
    </row>
    <row r="30" spans="1:3" x14ac:dyDescent="0.25">
      <c r="A30" s="34" t="s">
        <v>65</v>
      </c>
      <c r="B30" s="34"/>
      <c r="C30" s="34"/>
    </row>
    <row r="31" spans="1:3" x14ac:dyDescent="0.25">
      <c r="A31" s="34" t="s">
        <v>66</v>
      </c>
      <c r="B31" s="34"/>
      <c r="C31" s="34"/>
    </row>
    <row r="32" spans="1:3" x14ac:dyDescent="0.25">
      <c r="A32" s="34" t="s">
        <v>67</v>
      </c>
      <c r="B32" s="34"/>
      <c r="C32" s="34"/>
    </row>
    <row r="33" spans="1:3" x14ac:dyDescent="0.25">
      <c r="A33" s="34" t="s">
        <v>69</v>
      </c>
      <c r="B33" s="34"/>
      <c r="C33" s="34"/>
    </row>
    <row r="34" spans="1:3" x14ac:dyDescent="0.25">
      <c r="A34" s="34" t="s">
        <v>70</v>
      </c>
      <c r="B34" s="34"/>
      <c r="C34" s="34"/>
    </row>
    <row r="35" spans="1:3" x14ac:dyDescent="0.25">
      <c r="A35" s="34" t="s">
        <v>71</v>
      </c>
      <c r="B35" s="34"/>
      <c r="C35" s="34"/>
    </row>
    <row r="36" spans="1:3" x14ac:dyDescent="0.25">
      <c r="A36" s="34" t="s">
        <v>72</v>
      </c>
      <c r="B36" s="34"/>
      <c r="C36" s="34"/>
    </row>
    <row r="37" spans="1:3" x14ac:dyDescent="0.25">
      <c r="A37" s="34" t="s">
        <v>73</v>
      </c>
      <c r="B37" s="34"/>
      <c r="C37" s="34"/>
    </row>
    <row r="38" spans="1:3" x14ac:dyDescent="0.25">
      <c r="A38" s="34" t="s">
        <v>74</v>
      </c>
      <c r="B38" s="34"/>
      <c r="C38" s="34"/>
    </row>
    <row r="39" spans="1:3" x14ac:dyDescent="0.25">
      <c r="A39" s="34" t="s">
        <v>75</v>
      </c>
      <c r="B39" s="34"/>
      <c r="C39" s="34"/>
    </row>
    <row r="40" spans="1:3" x14ac:dyDescent="0.25">
      <c r="A40" s="34" t="s">
        <v>76</v>
      </c>
      <c r="B40" s="34"/>
      <c r="C40" s="34"/>
    </row>
    <row r="41" spans="1:3" x14ac:dyDescent="0.25">
      <c r="A41" s="34" t="s">
        <v>77</v>
      </c>
      <c r="B41" s="34"/>
      <c r="C41" s="34"/>
    </row>
    <row r="42" spans="1:3" x14ac:dyDescent="0.25">
      <c r="A42" s="34" t="s">
        <v>78</v>
      </c>
      <c r="B42" s="34" t="s">
        <v>113</v>
      </c>
      <c r="C42" s="87" t="s">
        <v>133</v>
      </c>
    </row>
    <row r="43" spans="1:3" x14ac:dyDescent="0.25">
      <c r="A43" s="34" t="s">
        <v>79</v>
      </c>
      <c r="B43" s="34"/>
      <c r="C43" s="34"/>
    </row>
    <row r="44" spans="1:3" x14ac:dyDescent="0.25">
      <c r="A44" s="34" t="s">
        <v>80</v>
      </c>
      <c r="B44" s="34"/>
      <c r="C44" s="34"/>
    </row>
    <row r="45" spans="1:3" x14ac:dyDescent="0.25">
      <c r="A45" s="34" t="s">
        <v>83</v>
      </c>
      <c r="B45" s="34"/>
      <c r="C45" s="34"/>
    </row>
    <row r="46" spans="1:3" x14ac:dyDescent="0.25">
      <c r="A46" s="34" t="s">
        <v>104</v>
      </c>
      <c r="B46" s="34"/>
      <c r="C46" s="34"/>
    </row>
    <row r="47" spans="1:3" x14ac:dyDescent="0.25">
      <c r="A47" s="34" t="s">
        <v>84</v>
      </c>
      <c r="B47" s="34"/>
      <c r="C47" s="34"/>
    </row>
    <row r="48" spans="1:3" x14ac:dyDescent="0.25">
      <c r="A48" s="34" t="s">
        <v>85</v>
      </c>
      <c r="B48" s="34"/>
      <c r="C48" s="34"/>
    </row>
    <row r="49" spans="1:3" x14ac:dyDescent="0.25">
      <c r="A49" s="34" t="s">
        <v>86</v>
      </c>
      <c r="B49" s="34"/>
      <c r="C49" s="34"/>
    </row>
    <row r="50" spans="1:3" x14ac:dyDescent="0.25">
      <c r="A50" s="34" t="s">
        <v>87</v>
      </c>
      <c r="B50" s="34"/>
      <c r="C50" s="34"/>
    </row>
    <row r="51" spans="1:3" x14ac:dyDescent="0.25">
      <c r="A51" s="34" t="s">
        <v>88</v>
      </c>
      <c r="B51" s="34"/>
      <c r="C51" s="34"/>
    </row>
    <row r="52" spans="1:3" x14ac:dyDescent="0.25">
      <c r="A52" s="34" t="s">
        <v>89</v>
      </c>
      <c r="B52" s="34"/>
      <c r="C52" s="34"/>
    </row>
    <row r="53" spans="1:3" x14ac:dyDescent="0.25">
      <c r="A53" s="34" t="s">
        <v>90</v>
      </c>
      <c r="B53" s="34"/>
      <c r="C53" s="34"/>
    </row>
    <row r="54" spans="1:3" x14ac:dyDescent="0.25">
      <c r="A54" s="34" t="s">
        <v>91</v>
      </c>
      <c r="B54" s="34"/>
      <c r="C54" s="34"/>
    </row>
    <row r="55" spans="1:3" x14ac:dyDescent="0.25">
      <c r="A55" s="34" t="s">
        <v>92</v>
      </c>
      <c r="B55" s="34"/>
      <c r="C55" s="34"/>
    </row>
    <row r="56" spans="1:3" x14ac:dyDescent="0.25">
      <c r="A56" s="34" t="s">
        <v>93</v>
      </c>
      <c r="B56" s="34"/>
      <c r="C56" s="34"/>
    </row>
    <row r="57" spans="1:3" x14ac:dyDescent="0.25">
      <c r="A57" s="34" t="s">
        <v>94</v>
      </c>
      <c r="B57" s="34"/>
      <c r="C57" s="34"/>
    </row>
    <row r="58" spans="1:3" x14ac:dyDescent="0.25">
      <c r="A58" s="34" t="s">
        <v>96</v>
      </c>
      <c r="B58" s="34"/>
      <c r="C58" s="34"/>
    </row>
    <row r="59" spans="1:3" x14ac:dyDescent="0.25">
      <c r="A59" s="34" t="s">
        <v>97</v>
      </c>
      <c r="B59" s="34"/>
      <c r="C59" s="34"/>
    </row>
    <row r="60" spans="1:3" x14ac:dyDescent="0.25">
      <c r="A60" s="34" t="s">
        <v>98</v>
      </c>
      <c r="B60" s="34"/>
      <c r="C60" s="34"/>
    </row>
    <row r="61" spans="1:3" x14ac:dyDescent="0.25">
      <c r="A61" s="34" t="s">
        <v>18</v>
      </c>
      <c r="B61" s="34"/>
      <c r="C61" s="34"/>
    </row>
    <row r="62" spans="1:3" x14ac:dyDescent="0.25">
      <c r="A62" s="34" t="s">
        <v>99</v>
      </c>
      <c r="B62" s="34"/>
      <c r="C62" s="34"/>
    </row>
  </sheetData>
  <hyperlinks>
    <hyperlink ref="C42" r:id="rId1" display="mailto:bill.huennekens@aemcorp.com"/>
    <hyperlink ref="C9" r:id="rId2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Title</vt:lpstr>
      <vt:lpstr>DaSy State TA Liaisons</vt:lpstr>
      <vt:lpstr>ECTA Contact</vt:lpstr>
      <vt:lpstr>ELC-TA Contact</vt:lpstr>
      <vt:lpstr>IDC Contacts</vt:lpstr>
      <vt:lpstr>NCSI Contacts</vt:lpstr>
      <vt:lpstr>CIFR Contacts</vt:lpstr>
      <vt:lpstr>CEEDAR</vt:lpstr>
      <vt:lpstr>CIID</vt:lpstr>
      <vt:lpstr>BY STATE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Assignment of Technical Assistance Coordinators</dc:title>
  <dc:creator>Tal Black</dc:creator>
  <cp:lastModifiedBy>Default</cp:lastModifiedBy>
  <cp:lastPrinted>2013-11-20T20:06:40Z</cp:lastPrinted>
  <dcterms:created xsi:type="dcterms:W3CDTF">2013-11-14T14:28:40Z</dcterms:created>
  <dcterms:modified xsi:type="dcterms:W3CDTF">2018-02-05T21:05:20Z</dcterms:modified>
</cp:coreProperties>
</file>